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<sst xmlns="http://schemas.openxmlformats.org/spreadsheetml/2006/main" count="95" uniqueCount="90">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</sst>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05.10.2020</v>
          </cell>
        </row>
        <row r="6">
          <cell r="G6" t="str">
            <v>Фактично надійшло на 05.10.2020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1546521162</v>
          </cell>
          <cell r="H10">
            <v>10292801.170000076</v>
          </cell>
          <cell r="I10">
            <v>6.466598753398172</v>
          </cell>
          <cell r="J10">
            <v>-148875898.82999992</v>
          </cell>
          <cell r="K10">
            <v>81.86163038293728</v>
          </cell>
          <cell r="L10">
            <v>-342668138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4409730089.28</v>
          </cell>
          <cell r="H11">
            <v>32807360.98999977</v>
          </cell>
          <cell r="I11">
            <v>6.9294246467419525</v>
          </cell>
          <cell r="J11">
            <v>-440642639.0100002</v>
          </cell>
          <cell r="K11">
            <v>91.2335927604506</v>
          </cell>
          <cell r="L11">
            <v>-423719910.72000027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617174167.74</v>
          </cell>
          <cell r="H12">
            <v>2786446.120000005</v>
          </cell>
          <cell r="I12">
            <v>4.536710619475114</v>
          </cell>
          <cell r="J12">
            <v>-58633519.879999995</v>
          </cell>
          <cell r="K12">
            <v>96.73509704303102</v>
          </cell>
          <cell r="L12">
            <v>-20830224.25999999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488231134.23</v>
          </cell>
          <cell r="H13">
            <v>5142954.700000048</v>
          </cell>
          <cell r="I13">
            <v>8.35872237030303</v>
          </cell>
          <cell r="J13">
            <v>-56385045.29999995</v>
          </cell>
          <cell r="K13">
            <v>84.76154033772248</v>
          </cell>
          <cell r="L13">
            <v>-87774365.76999998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76466986.58</v>
          </cell>
          <cell r="H14">
            <v>555760.8199999928</v>
          </cell>
          <cell r="I14">
            <v>6.217259424991529</v>
          </cell>
          <cell r="J14">
            <v>-8383239.180000007</v>
          </cell>
          <cell r="K14">
            <v>88.29345316406003</v>
          </cell>
          <cell r="L14">
            <v>-10138513.420000002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29303166.96</v>
          </cell>
          <cell r="H15">
            <v>147838.56000000238</v>
          </cell>
          <cell r="I15">
            <v>2.9098504435676085</v>
          </cell>
          <cell r="J15">
            <v>-4932785.439999998</v>
          </cell>
          <cell r="K15">
            <v>94.35744824369051</v>
          </cell>
          <cell r="L15">
            <v>-1752322.039999999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281373280.29</v>
          </cell>
          <cell r="H16">
            <v>2226656.9399999976</v>
          </cell>
          <cell r="I16">
            <v>6.82699800481133</v>
          </cell>
          <cell r="J16">
            <v>-30388805.060000002</v>
          </cell>
          <cell r="K16">
            <v>98.00881250818212</v>
          </cell>
          <cell r="L16">
            <v>-5716495.709999979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4363520.71</v>
          </cell>
          <cell r="H18">
            <v>96084.41999999993</v>
          </cell>
          <cell r="I18">
            <v>25.9291676224144</v>
          </cell>
          <cell r="J18">
            <v>-274480.5800000001</v>
          </cell>
          <cell r="K18">
            <v>94.7061748089499</v>
          </cell>
          <cell r="L18">
            <v>-243909.29000000004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110676946.51</v>
          </cell>
          <cell r="H19">
            <v>881447.5799999982</v>
          </cell>
          <cell r="I19">
            <v>5.046259634764174</v>
          </cell>
          <cell r="J19">
            <v>-16585897.420000002</v>
          </cell>
          <cell r="K19">
            <v>94.80571026914824</v>
          </cell>
          <cell r="L19">
            <v>-6063855.489999995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27790891.85</v>
          </cell>
          <cell r="H20">
            <v>312303.0700000003</v>
          </cell>
          <cell r="I20">
            <v>7.883355504789799</v>
          </cell>
          <cell r="J20">
            <v>-3649246.9299999997</v>
          </cell>
          <cell r="K20">
            <v>87.0121319949529</v>
          </cell>
          <cell r="L20">
            <v>-4148208.1499999985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45304585.52</v>
          </cell>
          <cell r="H21">
            <v>546529.4600000009</v>
          </cell>
          <cell r="I21">
            <v>12.464503395567366</v>
          </cell>
          <cell r="J21">
            <v>-3838157.539999999</v>
          </cell>
          <cell r="K21">
            <v>98.9783400071773</v>
          </cell>
          <cell r="L21">
            <v>-467636.4799999967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3477826.16</v>
          </cell>
          <cell r="H22">
            <v>161325.1000000001</v>
          </cell>
          <cell r="I22">
            <v>16.781448618060406</v>
          </cell>
          <cell r="J22">
            <v>-800004.8999999999</v>
          </cell>
          <cell r="K22">
            <v>92.59363420225186</v>
          </cell>
          <cell r="L22">
            <v>-278183.83999999985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122334.56</v>
          </cell>
          <cell r="H23">
            <v>0</v>
          </cell>
          <cell r="J23">
            <v>0</v>
          </cell>
          <cell r="K23">
            <v>27.9297623595265</v>
          </cell>
          <cell r="L23">
            <v>-315673.32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109352090.66</v>
          </cell>
          <cell r="H24">
            <v>961725.7899999917</v>
          </cell>
          <cell r="I24">
            <v>7.354252818927136</v>
          </cell>
          <cell r="J24">
            <v>-12115412.210000008</v>
          </cell>
          <cell r="K24">
            <v>99.23934803490563</v>
          </cell>
          <cell r="L24">
            <v>-838164.3400000036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5797342.99</v>
          </cell>
          <cell r="H25">
            <v>10565.049999999814</v>
          </cell>
          <cell r="I25">
            <v>1.292194886283696</v>
          </cell>
          <cell r="J25">
            <v>-807039.9500000002</v>
          </cell>
          <cell r="K25">
            <v>92.36030895618951</v>
          </cell>
          <cell r="L25">
            <v>-479534.0099999998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49624916.95</v>
          </cell>
          <cell r="H26">
            <v>583790.6300000027</v>
          </cell>
          <cell r="I26">
            <v>6.970922380793317</v>
          </cell>
          <cell r="J26">
            <v>-7790863.369999997</v>
          </cell>
          <cell r="K26">
            <v>89.85811529236484</v>
          </cell>
          <cell r="L26">
            <v>-5600943.049999997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47259406.44</v>
          </cell>
          <cell r="H28">
            <v>570581.9299999997</v>
          </cell>
          <cell r="I28">
            <v>10.335249261104083</v>
          </cell>
          <cell r="J28">
            <v>-4950155.07</v>
          </cell>
          <cell r="K28">
            <v>90.16472409104813</v>
          </cell>
          <cell r="L28">
            <v>-5155112.560000002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23940202.1</v>
          </cell>
          <cell r="H29">
            <v>164836.6000000015</v>
          </cell>
          <cell r="I29">
            <v>6.646969445246516</v>
          </cell>
          <cell r="J29">
            <v>-2315039.3999999985</v>
          </cell>
          <cell r="K29">
            <v>92.47588018410039</v>
          </cell>
          <cell r="L29">
            <v>-1947847.8999999985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29355604.75</v>
          </cell>
          <cell r="H30">
            <v>321290.05999999866</v>
          </cell>
          <cell r="I30">
            <v>4.499813517364995</v>
          </cell>
          <cell r="J30">
            <v>-6818784.940000001</v>
          </cell>
          <cell r="K30">
            <v>84.69577258942347</v>
          </cell>
          <cell r="L30">
            <v>-5304454.25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5799578.4</v>
          </cell>
          <cell r="H31">
            <v>14900.870000000112</v>
          </cell>
          <cell r="I31">
            <v>2.5229285257137626</v>
          </cell>
          <cell r="J31">
            <v>-575717.1299999999</v>
          </cell>
          <cell r="K31">
            <v>95.9666647140995</v>
          </cell>
          <cell r="L31">
            <v>-243747.59999999963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62107098.15</v>
          </cell>
          <cell r="H32">
            <v>454222.3900000006</v>
          </cell>
          <cell r="I32">
            <v>5.096674847275608</v>
          </cell>
          <cell r="J32">
            <v>-8457909.61</v>
          </cell>
          <cell r="K32">
            <v>85.80079449915365</v>
          </cell>
          <cell r="L32">
            <v>-10278126.850000001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230455.5</v>
          </cell>
          <cell r="H33">
            <v>2310</v>
          </cell>
          <cell r="I33">
            <v>14.713375796178344</v>
          </cell>
          <cell r="J33">
            <v>-13390</v>
          </cell>
          <cell r="K33">
            <v>259.5219594594595</v>
          </cell>
          <cell r="L33">
            <v>141655.5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6351436.11</v>
          </cell>
          <cell r="H34">
            <v>40112.20999999996</v>
          </cell>
          <cell r="I34">
            <v>2.4363690807723284</v>
          </cell>
          <cell r="J34">
            <v>-1606280.79</v>
          </cell>
          <cell r="K34">
            <v>87.37111355236378</v>
          </cell>
          <cell r="L34">
            <v>-918055.8899999997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14371397.71</v>
          </cell>
          <cell r="H35">
            <v>88474.04000000097</v>
          </cell>
          <cell r="I35">
            <v>5.9491744359234495</v>
          </cell>
          <cell r="J35">
            <v>-1398690.959999999</v>
          </cell>
          <cell r="K35">
            <v>93.74884960082987</v>
          </cell>
          <cell r="L35">
            <v>-958281.2899999991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39011741.56</v>
          </cell>
          <cell r="H36">
            <v>293098.9100000039</v>
          </cell>
          <cell r="I36">
            <v>3.489781249077293</v>
          </cell>
          <cell r="J36">
            <v>-8105677.089999996</v>
          </cell>
          <cell r="K36">
            <v>87.3885368427266</v>
          </cell>
          <cell r="L36">
            <v>-5629973.439999998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20779817.71</v>
          </cell>
          <cell r="H37">
            <v>101640.48000000045</v>
          </cell>
          <cell r="I37">
            <v>2.791759459361481</v>
          </cell>
          <cell r="J37">
            <v>-3539091.5199999996</v>
          </cell>
          <cell r="K37">
            <v>93.95284145409349</v>
          </cell>
          <cell r="L37">
            <v>-1337467.289999999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14841534.94</v>
          </cell>
          <cell r="H38">
            <v>145816.95999999903</v>
          </cell>
          <cell r="I38">
            <v>5.497498137552633</v>
          </cell>
          <cell r="J38">
            <v>-2506607.040000001</v>
          </cell>
          <cell r="K38">
            <v>86.56502708814342</v>
          </cell>
          <cell r="L38">
            <v>-2303420.0600000005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15390670.56</v>
          </cell>
          <cell r="H39">
            <v>133246.52000000142</v>
          </cell>
          <cell r="I39">
            <v>3.0723696255185446</v>
          </cell>
          <cell r="J39">
            <v>-4203683.479999999</v>
          </cell>
          <cell r="K39">
            <v>89.86059113314873</v>
          </cell>
          <cell r="L39">
            <v>-1736604.4399999995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16244559.26</v>
          </cell>
          <cell r="H40">
            <v>67990.49000000022</v>
          </cell>
          <cell r="I40">
            <v>2.4284295292616767</v>
          </cell>
          <cell r="J40">
            <v>-2731781.51</v>
          </cell>
          <cell r="K40">
            <v>81.06830443224348</v>
          </cell>
          <cell r="L40">
            <v>-3793554.74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28511181.85</v>
          </cell>
          <cell r="H41">
            <v>218497.9900000021</v>
          </cell>
          <cell r="I41">
            <v>5.890932625444374</v>
          </cell>
          <cell r="J41">
            <v>-3490558.009999998</v>
          </cell>
          <cell r="K41">
            <v>93.61293025646418</v>
          </cell>
          <cell r="L41">
            <v>-1945275.1499999985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47946214.23</v>
          </cell>
          <cell r="H42">
            <v>467526.8599999994</v>
          </cell>
          <cell r="I42">
            <v>5.731148454940492</v>
          </cell>
          <cell r="J42">
            <v>-7690120.140000001</v>
          </cell>
          <cell r="K42">
            <v>85.71228290711896</v>
          </cell>
          <cell r="L42">
            <v>-7992342.770000003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21101746.75</v>
          </cell>
          <cell r="H43">
            <v>199880.30999999866</v>
          </cell>
          <cell r="I43">
            <v>3.8334575478030466</v>
          </cell>
          <cell r="J43">
            <v>-5014219.690000001</v>
          </cell>
          <cell r="K43">
            <v>83.21465414948452</v>
          </cell>
          <cell r="L43">
            <v>-4256463.25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23341466.87</v>
          </cell>
          <cell r="H44">
            <v>261769.72000000253</v>
          </cell>
          <cell r="I44">
            <v>8.301708453277588</v>
          </cell>
          <cell r="J44">
            <v>-2891433.2799999975</v>
          </cell>
          <cell r="K44">
            <v>94.48390306366458</v>
          </cell>
          <cell r="L44">
            <v>-1362706.129999999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7581533.77</v>
          </cell>
          <cell r="H45">
            <v>74231.12999999989</v>
          </cell>
          <cell r="I45">
            <v>7.485587715069962</v>
          </cell>
          <cell r="J45">
            <v>-917422.8700000001</v>
          </cell>
          <cell r="K45">
            <v>79.15971700383658</v>
          </cell>
          <cell r="L45">
            <v>-1995981.2300000004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7864475.76</v>
          </cell>
          <cell r="H46">
            <v>249661.04000000004</v>
          </cell>
          <cell r="I46">
            <v>16.848986709696668</v>
          </cell>
          <cell r="J46">
            <v>-1232095.96</v>
          </cell>
          <cell r="K46">
            <v>86.88074847258103</v>
          </cell>
          <cell r="L46">
            <v>-1187559.2400000002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10512313.47</v>
          </cell>
          <cell r="H47">
            <v>21828.980000000447</v>
          </cell>
          <cell r="I47">
            <v>1.09989398602472</v>
          </cell>
          <cell r="J47">
            <v>-1962815.0199999996</v>
          </cell>
          <cell r="K47">
            <v>84.42919326986394</v>
          </cell>
          <cell r="L47">
            <v>-1938727.5299999993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20362700.75</v>
          </cell>
          <cell r="H48">
            <v>135310.73999999836</v>
          </cell>
          <cell r="I48">
            <v>2.8574149099605286</v>
          </cell>
          <cell r="J48">
            <v>-4600114.260000002</v>
          </cell>
          <cell r="K48">
            <v>83.43596145655113</v>
          </cell>
          <cell r="L48">
            <v>-4042484.25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8595781.34</v>
          </cell>
          <cell r="H49">
            <v>332464.5099999998</v>
          </cell>
          <cell r="I49">
            <v>26.344255942947687</v>
          </cell>
          <cell r="J49">
            <v>-929535.4900000002</v>
          </cell>
          <cell r="K49">
            <v>75.10748560024605</v>
          </cell>
          <cell r="L49">
            <v>-2848858.66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7483776.2</v>
          </cell>
          <cell r="H50">
            <v>17245.419999999925</v>
          </cell>
          <cell r="I50">
            <v>1.0800934450665718</v>
          </cell>
          <cell r="J50">
            <v>-1579414.58</v>
          </cell>
          <cell r="K50">
            <v>89.49166401595687</v>
          </cell>
          <cell r="L50">
            <v>-878763.7999999998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53008964.73</v>
          </cell>
          <cell r="H51">
            <v>415201.95999999344</v>
          </cell>
          <cell r="I51">
            <v>6.146013917280749</v>
          </cell>
          <cell r="J51">
            <v>-6340428.040000007</v>
          </cell>
          <cell r="K51">
            <v>99.30664721210016</v>
          </cell>
          <cell r="L51">
            <v>-370105.2700000033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64860070.81</v>
          </cell>
          <cell r="H52">
            <v>484334.3900000006</v>
          </cell>
          <cell r="I52">
            <v>5.275229583626281</v>
          </cell>
          <cell r="J52">
            <v>-8696960.61</v>
          </cell>
          <cell r="K52">
            <v>90.35376512615942</v>
          </cell>
          <cell r="L52">
            <v>-6924509.189999998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25967905.71</v>
          </cell>
          <cell r="H53">
            <v>127485.47000000253</v>
          </cell>
          <cell r="I53">
            <v>2.1811209056978145</v>
          </cell>
          <cell r="J53">
            <v>-5717466.5299999975</v>
          </cell>
          <cell r="K53">
            <v>82.36270203801487</v>
          </cell>
          <cell r="L53">
            <v>-5560814.289999999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53406155.36</v>
          </cell>
          <cell r="H54">
            <v>1160671.799999997</v>
          </cell>
          <cell r="I54">
            <v>8.541347839333078</v>
          </cell>
          <cell r="J54">
            <v>-12428188.200000003</v>
          </cell>
          <cell r="K54">
            <v>84.51144699044957</v>
          </cell>
          <cell r="L54">
            <v>-9787834.64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60650715.35</v>
          </cell>
          <cell r="H55">
            <v>729205.6700000018</v>
          </cell>
          <cell r="I55">
            <v>7.162663189482026</v>
          </cell>
          <cell r="J55">
            <v>-9451444.329999998</v>
          </cell>
          <cell r="K55">
            <v>82.62989579764157</v>
          </cell>
          <cell r="L55">
            <v>-12749734.649999999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12501484.14</v>
          </cell>
          <cell r="H56">
            <v>547063.7400000002</v>
          </cell>
          <cell r="I56">
            <v>21.550244824801567</v>
          </cell>
          <cell r="J56">
            <v>-1991486.2599999998</v>
          </cell>
          <cell r="K56">
            <v>91.37853178126197</v>
          </cell>
          <cell r="L56">
            <v>-1179501.8599999994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53796236.54</v>
          </cell>
          <cell r="H57">
            <v>769383.2800000012</v>
          </cell>
          <cell r="I57">
            <v>8.145158474626616</v>
          </cell>
          <cell r="J57">
            <v>-8676513.719999999</v>
          </cell>
          <cell r="K57">
            <v>91.87536535394455</v>
          </cell>
          <cell r="L57">
            <v>-4757257.460000001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18229844.02</v>
          </cell>
          <cell r="H58">
            <v>113941.16000000015</v>
          </cell>
          <cell r="I58">
            <v>3.2953390832954024</v>
          </cell>
          <cell r="J58">
            <v>-3343704.84</v>
          </cell>
          <cell r="K58">
            <v>88.80766394775512</v>
          </cell>
          <cell r="L58">
            <v>-2297487.9800000004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10572631.05</v>
          </cell>
          <cell r="H59">
            <v>337231.0800000001</v>
          </cell>
          <cell r="I59">
            <v>15.47223970768788</v>
          </cell>
          <cell r="J59">
            <v>-1842356.92</v>
          </cell>
          <cell r="K59">
            <v>79.39584546910105</v>
          </cell>
          <cell r="L59">
            <v>-2743721.9499999993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10892903.84</v>
          </cell>
          <cell r="H60">
            <v>82394.34999999963</v>
          </cell>
          <cell r="I60">
            <v>7.809150791394146</v>
          </cell>
          <cell r="J60">
            <v>-972705.6500000004</v>
          </cell>
          <cell r="K60">
            <v>111.36942083402559</v>
          </cell>
          <cell r="L60">
            <v>1112028.8399999999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9679041.58</v>
          </cell>
          <cell r="H61">
            <v>61155.449999999255</v>
          </cell>
          <cell r="I61">
            <v>2.7922313030773105</v>
          </cell>
          <cell r="J61">
            <v>-2129044.5500000007</v>
          </cell>
          <cell r="K61">
            <v>83.02773795635466</v>
          </cell>
          <cell r="L61">
            <v>-1978558.42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7440835.97</v>
          </cell>
          <cell r="H62">
            <v>13198.040000000037</v>
          </cell>
          <cell r="I62">
            <v>1.0520205780276817</v>
          </cell>
          <cell r="J62">
            <v>-1241343.96</v>
          </cell>
          <cell r="K62">
            <v>92.41838280783942</v>
          </cell>
          <cell r="L62">
            <v>-610415.0300000003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13366159.06</v>
          </cell>
          <cell r="H63">
            <v>178036.73000000045</v>
          </cell>
          <cell r="I63">
            <v>8.140571002684025</v>
          </cell>
          <cell r="J63">
            <v>-2008993.2699999996</v>
          </cell>
          <cell r="K63">
            <v>100.52517544314861</v>
          </cell>
          <cell r="L63">
            <v>69829.06000000052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9158247.45</v>
          </cell>
          <cell r="H64">
            <v>222658.6099999994</v>
          </cell>
          <cell r="I64">
            <v>10.429174986498541</v>
          </cell>
          <cell r="J64">
            <v>-1912300.3900000006</v>
          </cell>
          <cell r="K64">
            <v>88.18803756489343</v>
          </cell>
          <cell r="L64">
            <v>-1226661.5500000007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30649180.8</v>
          </cell>
          <cell r="H65">
            <v>189842.41000000015</v>
          </cell>
          <cell r="I65">
            <v>6.0907228342419835</v>
          </cell>
          <cell r="J65">
            <v>-2927068.59</v>
          </cell>
          <cell r="K65">
            <v>97.9258488848424</v>
          </cell>
          <cell r="L65">
            <v>-649175.1999999993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53145117.78</v>
          </cell>
          <cell r="H66">
            <v>587996.450000003</v>
          </cell>
          <cell r="I66">
            <v>10.481367741185714</v>
          </cell>
          <cell r="J66">
            <v>-5021924.549999997</v>
          </cell>
          <cell r="K66">
            <v>83.59961737902968</v>
          </cell>
          <cell r="L66">
            <v>-10425888.219999999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72411529.83</v>
          </cell>
          <cell r="H67">
            <v>637367.8199999928</v>
          </cell>
          <cell r="I67">
            <v>4.98778673983077</v>
          </cell>
          <cell r="J67">
            <v>-12141202.180000007</v>
          </cell>
          <cell r="K67">
            <v>90.4402625772195</v>
          </cell>
          <cell r="L67">
            <v>-7654060.170000002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12444150.63</v>
          </cell>
          <cell r="H68">
            <v>603975.7700000014</v>
          </cell>
          <cell r="I68">
            <v>33.70776704989404</v>
          </cell>
          <cell r="J68">
            <v>-1187824.2299999986</v>
          </cell>
          <cell r="K68">
            <v>91.98959940211921</v>
          </cell>
          <cell r="L68">
            <v>-1083629.3699999992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7621258.31</v>
          </cell>
          <cell r="H69">
            <v>35517.98999999929</v>
          </cell>
          <cell r="I69">
            <v>4.680335548448469</v>
          </cell>
          <cell r="J69">
            <v>-723359.0100000007</v>
          </cell>
          <cell r="K69">
            <v>91.18434058643625</v>
          </cell>
          <cell r="L69">
            <v>-736819.6900000004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5464932.91</v>
          </cell>
          <cell r="H70">
            <v>56762.9299999997</v>
          </cell>
          <cell r="I70">
            <v>4.021373246496159</v>
          </cell>
          <cell r="J70">
            <v>-1354768.0700000003</v>
          </cell>
          <cell r="K70">
            <v>83.82824937776127</v>
          </cell>
          <cell r="L70">
            <v>-1054269.0899999999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40540858.73</v>
          </cell>
          <cell r="H71">
            <v>402441.3399999961</v>
          </cell>
          <cell r="I71">
            <v>5.451457884905268</v>
          </cell>
          <cell r="J71">
            <v>-6979828.660000004</v>
          </cell>
          <cell r="K71">
            <v>81.2467767867845</v>
          </cell>
          <cell r="L71">
            <v>-9357562.270000003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18183360.29</v>
          </cell>
          <cell r="H72">
            <v>293607.3699999973</v>
          </cell>
          <cell r="I72">
            <v>10.0836922009612</v>
          </cell>
          <cell r="J72">
            <v>-2618097.6300000027</v>
          </cell>
          <cell r="K72">
            <v>86.61111603044584</v>
          </cell>
          <cell r="L72">
            <v>-2810896.710000001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7985963.16</v>
          </cell>
          <cell r="H73">
            <v>44651.87000000011</v>
          </cell>
          <cell r="I73">
            <v>4.402582279978714</v>
          </cell>
          <cell r="J73">
            <v>-969568.1299999999</v>
          </cell>
          <cell r="K73">
            <v>93.97185491130527</v>
          </cell>
          <cell r="L73">
            <v>-512286.83999999985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7240017.7</v>
          </cell>
          <cell r="H74">
            <v>31181.62999999989</v>
          </cell>
          <cell r="I74">
            <v>1.8556594953560286</v>
          </cell>
          <cell r="J74">
            <v>-1649171.37</v>
          </cell>
          <cell r="K74">
            <v>91.61201319057922</v>
          </cell>
          <cell r="L74">
            <v>-662895.2999999998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6969553.03</v>
          </cell>
          <cell r="H75">
            <v>32116.650000000373</v>
          </cell>
          <cell r="I75">
            <v>3.400847335583898</v>
          </cell>
          <cell r="J75">
            <v>-912255.3499999996</v>
          </cell>
          <cell r="K75">
            <v>96.93759141509031</v>
          </cell>
          <cell r="L75">
            <v>-220178.96999999974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12889776.02</v>
          </cell>
          <cell r="H76">
            <v>98575.24000000022</v>
          </cell>
          <cell r="I76">
            <v>5.807216778470917</v>
          </cell>
          <cell r="J76">
            <v>-1598885.7599999998</v>
          </cell>
          <cell r="K76">
            <v>90.5911163922097</v>
          </cell>
          <cell r="L76">
            <v>-1338744.9800000004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10802723.28</v>
          </cell>
          <cell r="H77">
            <v>13337.219999998808</v>
          </cell>
          <cell r="I77">
            <v>1.4116941002383454</v>
          </cell>
          <cell r="J77">
            <v>-931429.7800000012</v>
          </cell>
          <cell r="K77">
            <v>111.35528596044256</v>
          </cell>
          <cell r="L77">
            <v>1101591.2799999993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364655901.25</v>
          </cell>
          <cell r="H78">
            <v>3120538.600000024</v>
          </cell>
          <cell r="I78">
            <v>7.001716358492921</v>
          </cell>
          <cell r="J78">
            <v>-41447656.399999976</v>
          </cell>
          <cell r="K78">
            <v>91.2173477228695</v>
          </cell>
          <cell r="L78">
            <v>-35110053.75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32961855.05</v>
          </cell>
          <cell r="H79">
            <v>216238.81000000238</v>
          </cell>
          <cell r="I79">
            <v>3.5798596688611974</v>
          </cell>
          <cell r="J79">
            <v>-5824188.189999998</v>
          </cell>
          <cell r="K79">
            <v>93.00623724657439</v>
          </cell>
          <cell r="L79">
            <v>-2478622.9499999993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8503497.63</v>
          </cell>
          <cell r="H80">
            <v>155475.93000000063</v>
          </cell>
          <cell r="I80">
            <v>10.196212717399899</v>
          </cell>
          <cell r="J80">
            <v>-1369364.0699999994</v>
          </cell>
          <cell r="K80">
            <v>87.35747972753212</v>
          </cell>
          <cell r="L80">
            <v>-1230640.3699999992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124047418.05</v>
          </cell>
          <cell r="H81">
            <v>795837.1199999899</v>
          </cell>
          <cell r="I81">
            <v>6.586471168442342</v>
          </cell>
          <cell r="J81">
            <v>-11287068.88000001</v>
          </cell>
          <cell r="K81">
            <v>79.22120356443187</v>
          </cell>
          <cell r="L81">
            <v>-32536188.950000003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30383302.14</v>
          </cell>
          <cell r="H82">
            <v>223042.5300000012</v>
          </cell>
          <cell r="I82">
            <v>3.191918201727131</v>
          </cell>
          <cell r="J82">
            <v>-6764684.469999999</v>
          </cell>
          <cell r="K82">
            <v>85.7141063653439</v>
          </cell>
          <cell r="L82">
            <v>-5063957.859999999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9534811425.72</v>
          </cell>
          <cell r="H83">
            <v>74670997.96999991</v>
          </cell>
          <cell r="I83">
            <v>6.674387266499737</v>
          </cell>
          <cell r="J83">
            <v>-1044098336.0300002</v>
          </cell>
          <cell r="K83">
            <v>89.32254333242288</v>
          </cell>
          <cell r="L83">
            <v>-1139774261.16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5" sqref="D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1546521162</v>
      </c>
      <c r="F10" s="33">
        <f>'[1]вспомогат'!H10</f>
        <v>10292801.170000076</v>
      </c>
      <c r="G10" s="34">
        <f>'[1]вспомогат'!I10</f>
        <v>6.466598753398172</v>
      </c>
      <c r="H10" s="35">
        <f>'[1]вспомогат'!J10</f>
        <v>-148875898.82999992</v>
      </c>
      <c r="I10" s="36">
        <f>'[1]вспомогат'!K10</f>
        <v>81.86163038293728</v>
      </c>
      <c r="J10" s="37">
        <f>'[1]вспомогат'!L10</f>
        <v>-342668138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4409730089.28</v>
      </c>
      <c r="F12" s="38">
        <f>'[1]вспомогат'!H11</f>
        <v>32807360.98999977</v>
      </c>
      <c r="G12" s="39">
        <f>'[1]вспомогат'!I11</f>
        <v>6.9294246467419525</v>
      </c>
      <c r="H12" s="35">
        <f>'[1]вспомогат'!J11</f>
        <v>-440642639.0100002</v>
      </c>
      <c r="I12" s="36">
        <f>'[1]вспомогат'!K11</f>
        <v>91.2335927604506</v>
      </c>
      <c r="J12" s="37">
        <f>'[1]вспомогат'!L11</f>
        <v>-423719910.72000027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617174167.74</v>
      </c>
      <c r="F13" s="38">
        <f>'[1]вспомогат'!H12</f>
        <v>2786446.120000005</v>
      </c>
      <c r="G13" s="39">
        <f>'[1]вспомогат'!I12</f>
        <v>4.536710619475114</v>
      </c>
      <c r="H13" s="35">
        <f>'[1]вспомогат'!J12</f>
        <v>-58633519.879999995</v>
      </c>
      <c r="I13" s="36">
        <f>'[1]вспомогат'!K12</f>
        <v>96.73509704303102</v>
      </c>
      <c r="J13" s="37">
        <f>'[1]вспомогат'!L12</f>
        <v>-20830224.25999999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488231134.23</v>
      </c>
      <c r="F14" s="38">
        <f>'[1]вспомогат'!H13</f>
        <v>5142954.700000048</v>
      </c>
      <c r="G14" s="39">
        <f>'[1]вспомогат'!I13</f>
        <v>8.35872237030303</v>
      </c>
      <c r="H14" s="35">
        <f>'[1]вспомогат'!J13</f>
        <v>-56385045.29999995</v>
      </c>
      <c r="I14" s="36">
        <f>'[1]вспомогат'!K13</f>
        <v>84.76154033772248</v>
      </c>
      <c r="J14" s="37">
        <f>'[1]вспомогат'!L13</f>
        <v>-87774365.76999998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76466986.58</v>
      </c>
      <c r="F15" s="38">
        <f>'[1]вспомогат'!H14</f>
        <v>555760.8199999928</v>
      </c>
      <c r="G15" s="39">
        <f>'[1]вспомогат'!I14</f>
        <v>6.217259424991529</v>
      </c>
      <c r="H15" s="35">
        <f>'[1]вспомогат'!J14</f>
        <v>-8383239.180000007</v>
      </c>
      <c r="I15" s="36">
        <f>'[1]вспомогат'!K14</f>
        <v>88.29345316406003</v>
      </c>
      <c r="J15" s="37">
        <f>'[1]вспомогат'!L14</f>
        <v>-10138513.420000002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5591602377.83</v>
      </c>
      <c r="F16" s="41">
        <f>SUM(F12:F15)</f>
        <v>41292522.62999982</v>
      </c>
      <c r="G16" s="42">
        <f>F16/D16*100</f>
        <v>6.821411040342746</v>
      </c>
      <c r="H16" s="41">
        <f>SUM(H12:H15)</f>
        <v>-564044443.3700001</v>
      </c>
      <c r="I16" s="43">
        <f>E16/C16*100</f>
        <v>91.15654986532299</v>
      </c>
      <c r="J16" s="41">
        <f>SUM(J12:J15)</f>
        <v>-542463014.1700002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29303166.96</v>
      </c>
      <c r="F17" s="45">
        <f>'[1]вспомогат'!H15</f>
        <v>147838.56000000238</v>
      </c>
      <c r="G17" s="46">
        <f>'[1]вспомогат'!I15</f>
        <v>2.9098504435676085</v>
      </c>
      <c r="H17" s="47">
        <f>'[1]вспомогат'!J15</f>
        <v>-4932785.439999998</v>
      </c>
      <c r="I17" s="48">
        <f>'[1]вспомогат'!K15</f>
        <v>94.35744824369051</v>
      </c>
      <c r="J17" s="49">
        <f>'[1]вспомогат'!L15</f>
        <v>-1752322.039999999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281373280.29</v>
      </c>
      <c r="F18" s="38">
        <f>'[1]вспомогат'!H16</f>
        <v>2226656.9399999976</v>
      </c>
      <c r="G18" s="39">
        <f>'[1]вспомогат'!I16</f>
        <v>6.82699800481133</v>
      </c>
      <c r="H18" s="35">
        <f>'[1]вспомогат'!J16</f>
        <v>-30388805.060000002</v>
      </c>
      <c r="I18" s="36">
        <f>'[1]вспомогат'!K16</f>
        <v>98.00881250818212</v>
      </c>
      <c r="J18" s="37">
        <f>'[1]вспомогат'!L16</f>
        <v>-5716495.709999979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4363520.71</v>
      </c>
      <c r="F20" s="38">
        <f>'[1]вспомогат'!H18</f>
        <v>96084.41999999993</v>
      </c>
      <c r="G20" s="39">
        <f>'[1]вспомогат'!I18</f>
        <v>25.9291676224144</v>
      </c>
      <c r="H20" s="35">
        <f>'[1]вспомогат'!J18</f>
        <v>-274480.5800000001</v>
      </c>
      <c r="I20" s="36">
        <f>'[1]вспомогат'!K18</f>
        <v>94.7061748089499</v>
      </c>
      <c r="J20" s="37">
        <f>'[1]вспомогат'!L18</f>
        <v>-243909.29000000004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110676946.51</v>
      </c>
      <c r="F21" s="38">
        <f>'[1]вспомогат'!H19</f>
        <v>881447.5799999982</v>
      </c>
      <c r="G21" s="39">
        <f>'[1]вспомогат'!I19</f>
        <v>5.046259634764174</v>
      </c>
      <c r="H21" s="35">
        <f>'[1]вспомогат'!J19</f>
        <v>-16585897.420000002</v>
      </c>
      <c r="I21" s="36">
        <f>'[1]вспомогат'!K19</f>
        <v>94.80571026914824</v>
      </c>
      <c r="J21" s="37">
        <f>'[1]вспомогат'!L19</f>
        <v>-6063855.489999995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27790891.85</v>
      </c>
      <c r="F22" s="38">
        <f>'[1]вспомогат'!H20</f>
        <v>312303.0700000003</v>
      </c>
      <c r="G22" s="39">
        <f>'[1]вспомогат'!I20</f>
        <v>7.883355504789799</v>
      </c>
      <c r="H22" s="35">
        <f>'[1]вспомогат'!J20</f>
        <v>-3649246.9299999997</v>
      </c>
      <c r="I22" s="36">
        <f>'[1]вспомогат'!K20</f>
        <v>87.0121319949529</v>
      </c>
      <c r="J22" s="37">
        <f>'[1]вспомогат'!L20</f>
        <v>-4148208.1499999985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45304585.52</v>
      </c>
      <c r="F23" s="38">
        <f>'[1]вспомогат'!H21</f>
        <v>546529.4600000009</v>
      </c>
      <c r="G23" s="39">
        <f>'[1]вспомогат'!I21</f>
        <v>12.464503395567366</v>
      </c>
      <c r="H23" s="35">
        <f>'[1]вспомогат'!J21</f>
        <v>-3838157.539999999</v>
      </c>
      <c r="I23" s="36">
        <f>'[1]вспомогат'!K21</f>
        <v>98.9783400071773</v>
      </c>
      <c r="J23" s="37">
        <f>'[1]вспомогат'!L21</f>
        <v>-467636.4799999967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3477826.16</v>
      </c>
      <c r="F24" s="38">
        <f>'[1]вспомогат'!H22</f>
        <v>161325.1000000001</v>
      </c>
      <c r="G24" s="39">
        <f>'[1]вспомогат'!I22</f>
        <v>16.781448618060406</v>
      </c>
      <c r="H24" s="35">
        <f>'[1]вспомогат'!J22</f>
        <v>-800004.8999999999</v>
      </c>
      <c r="I24" s="36">
        <f>'[1]вспомогат'!K22</f>
        <v>92.59363420225186</v>
      </c>
      <c r="J24" s="37">
        <f>'[1]вспомогат'!L22</f>
        <v>-278183.83999999985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122334.56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27.9297623595265</v>
      </c>
      <c r="J25" s="37">
        <f>'[1]вспомогат'!L23</f>
        <v>-315673.32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109352090.66</v>
      </c>
      <c r="F26" s="38">
        <f>'[1]вспомогат'!H24</f>
        <v>961725.7899999917</v>
      </c>
      <c r="G26" s="39">
        <f>'[1]вспомогат'!I24</f>
        <v>7.354252818927136</v>
      </c>
      <c r="H26" s="35">
        <f>'[1]вспомогат'!J24</f>
        <v>-12115412.210000008</v>
      </c>
      <c r="I26" s="36">
        <f>'[1]вспомогат'!K24</f>
        <v>99.23934803490563</v>
      </c>
      <c r="J26" s="37">
        <f>'[1]вспомогат'!L24</f>
        <v>-838164.3400000036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5797342.99</v>
      </c>
      <c r="F27" s="38">
        <f>'[1]вспомогат'!H25</f>
        <v>10565.049999999814</v>
      </c>
      <c r="G27" s="39">
        <f>'[1]вспомогат'!I25</f>
        <v>1.292194886283696</v>
      </c>
      <c r="H27" s="35">
        <f>'[1]вспомогат'!J25</f>
        <v>-807039.9500000002</v>
      </c>
      <c r="I27" s="36">
        <f>'[1]вспомогат'!K25</f>
        <v>92.36030895618951</v>
      </c>
      <c r="J27" s="37">
        <f>'[1]вспомогат'!L25</f>
        <v>-479534.0099999998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49624916.95</v>
      </c>
      <c r="F28" s="38">
        <f>'[1]вспомогат'!H26</f>
        <v>583790.6300000027</v>
      </c>
      <c r="G28" s="39">
        <f>'[1]вспомогат'!I26</f>
        <v>6.970922380793317</v>
      </c>
      <c r="H28" s="35">
        <f>'[1]вспомогат'!J26</f>
        <v>-7790863.369999997</v>
      </c>
      <c r="I28" s="36">
        <f>'[1]вспомогат'!K26</f>
        <v>89.85811529236484</v>
      </c>
      <c r="J28" s="37">
        <f>'[1]вспомогат'!L26</f>
        <v>-5600943.049999997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47259406.44</v>
      </c>
      <c r="F30" s="38">
        <f>'[1]вспомогат'!H28</f>
        <v>570581.9299999997</v>
      </c>
      <c r="G30" s="39">
        <f>'[1]вспомогат'!I28</f>
        <v>10.335249261104083</v>
      </c>
      <c r="H30" s="35">
        <f>'[1]вспомогат'!J28</f>
        <v>-4950155.07</v>
      </c>
      <c r="I30" s="36">
        <f>'[1]вспомогат'!K28</f>
        <v>90.16472409104813</v>
      </c>
      <c r="J30" s="37">
        <f>'[1]вспомогат'!L28</f>
        <v>-5155112.560000002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23940202.1</v>
      </c>
      <c r="F31" s="38">
        <f>'[1]вспомогат'!H29</f>
        <v>164836.6000000015</v>
      </c>
      <c r="G31" s="39">
        <f>'[1]вспомогат'!I29</f>
        <v>6.646969445246516</v>
      </c>
      <c r="H31" s="35">
        <f>'[1]вспомогат'!J29</f>
        <v>-2315039.3999999985</v>
      </c>
      <c r="I31" s="36">
        <f>'[1]вспомогат'!K29</f>
        <v>92.47588018410039</v>
      </c>
      <c r="J31" s="37">
        <f>'[1]вспомогат'!L29</f>
        <v>-1947847.8999999985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29355604.75</v>
      </c>
      <c r="F32" s="38">
        <f>'[1]вспомогат'!H30</f>
        <v>321290.05999999866</v>
      </c>
      <c r="G32" s="39">
        <f>'[1]вспомогат'!I30</f>
        <v>4.499813517364995</v>
      </c>
      <c r="H32" s="35">
        <f>'[1]вспомогат'!J30</f>
        <v>-6818784.940000001</v>
      </c>
      <c r="I32" s="36">
        <f>'[1]вспомогат'!K30</f>
        <v>84.69577258942347</v>
      </c>
      <c r="J32" s="37">
        <f>'[1]вспомогат'!L30</f>
        <v>-5304454.25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5799578.4</v>
      </c>
      <c r="F33" s="38">
        <f>'[1]вспомогат'!H31</f>
        <v>14900.870000000112</v>
      </c>
      <c r="G33" s="39">
        <f>'[1]вспомогат'!I31</f>
        <v>2.5229285257137626</v>
      </c>
      <c r="H33" s="35">
        <f>'[1]вспомогат'!J31</f>
        <v>-575717.1299999999</v>
      </c>
      <c r="I33" s="36">
        <f>'[1]вспомогат'!K31</f>
        <v>95.9666647140995</v>
      </c>
      <c r="J33" s="37">
        <f>'[1]вспомогат'!L31</f>
        <v>-243747.59999999963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62107098.15</v>
      </c>
      <c r="F34" s="38">
        <f>'[1]вспомогат'!H32</f>
        <v>454222.3900000006</v>
      </c>
      <c r="G34" s="39">
        <f>'[1]вспомогат'!I32</f>
        <v>5.096674847275608</v>
      </c>
      <c r="H34" s="35">
        <f>'[1]вспомогат'!J32</f>
        <v>-8457909.61</v>
      </c>
      <c r="I34" s="36">
        <f>'[1]вспомогат'!K32</f>
        <v>85.80079449915365</v>
      </c>
      <c r="J34" s="37">
        <f>'[1]вспомогат'!L32</f>
        <v>-10278126.850000001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230455.5</v>
      </c>
      <c r="F35" s="38">
        <f>'[1]вспомогат'!H33</f>
        <v>2310</v>
      </c>
      <c r="G35" s="39">
        <f>'[1]вспомогат'!I33</f>
        <v>14.713375796178344</v>
      </c>
      <c r="H35" s="35">
        <f>'[1]вспомогат'!J33</f>
        <v>-13390</v>
      </c>
      <c r="I35" s="36">
        <f>'[1]вспомогат'!K33</f>
        <v>259.5219594594595</v>
      </c>
      <c r="J35" s="37">
        <f>'[1]вспомогат'!L33</f>
        <v>141655.5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6351436.11</v>
      </c>
      <c r="F36" s="38">
        <f>'[1]вспомогат'!H34</f>
        <v>40112.20999999996</v>
      </c>
      <c r="G36" s="39">
        <f>'[1]вспомогат'!I34</f>
        <v>2.4363690807723284</v>
      </c>
      <c r="H36" s="35">
        <f>'[1]вспомогат'!J34</f>
        <v>-1606280.79</v>
      </c>
      <c r="I36" s="36">
        <f>'[1]вспомогат'!K34</f>
        <v>87.37111355236378</v>
      </c>
      <c r="J36" s="37">
        <f>'[1]вспомогат'!L34</f>
        <v>-918055.8899999997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842315380.96</v>
      </c>
      <c r="F37" s="41">
        <f>SUM(F17:F36)</f>
        <v>7496520.659999994</v>
      </c>
      <c r="G37" s="42">
        <f>F37/D37*100</f>
        <v>6.6095244020120525</v>
      </c>
      <c r="H37" s="41">
        <f>SUM(H17:H36)</f>
        <v>-105923450.34</v>
      </c>
      <c r="I37" s="43">
        <f>E37/C37*100</f>
        <v>94.43833907265059</v>
      </c>
      <c r="J37" s="41">
        <f>SUM(J17:J36)</f>
        <v>-49605621.91999997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14371397.71</v>
      </c>
      <c r="F38" s="38">
        <f>'[1]вспомогат'!H35</f>
        <v>88474.04000000097</v>
      </c>
      <c r="G38" s="39">
        <f>'[1]вспомогат'!I35</f>
        <v>5.9491744359234495</v>
      </c>
      <c r="H38" s="35">
        <f>'[1]вспомогат'!J35</f>
        <v>-1398690.959999999</v>
      </c>
      <c r="I38" s="36">
        <f>'[1]вспомогат'!K35</f>
        <v>93.74884960082987</v>
      </c>
      <c r="J38" s="37">
        <f>'[1]вспомогат'!L35</f>
        <v>-958281.2899999991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39011741.56</v>
      </c>
      <c r="F39" s="38">
        <f>'[1]вспомогат'!H36</f>
        <v>293098.9100000039</v>
      </c>
      <c r="G39" s="39">
        <f>'[1]вспомогат'!I36</f>
        <v>3.489781249077293</v>
      </c>
      <c r="H39" s="35">
        <f>'[1]вспомогат'!J36</f>
        <v>-8105677.089999996</v>
      </c>
      <c r="I39" s="36">
        <f>'[1]вспомогат'!K36</f>
        <v>87.3885368427266</v>
      </c>
      <c r="J39" s="37">
        <f>'[1]вспомогат'!L36</f>
        <v>-5629973.439999998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20779817.71</v>
      </c>
      <c r="F40" s="38">
        <f>'[1]вспомогат'!H37</f>
        <v>101640.48000000045</v>
      </c>
      <c r="G40" s="39">
        <f>'[1]вспомогат'!I37</f>
        <v>2.791759459361481</v>
      </c>
      <c r="H40" s="35">
        <f>'[1]вспомогат'!J37</f>
        <v>-3539091.5199999996</v>
      </c>
      <c r="I40" s="36">
        <f>'[1]вспомогат'!K37</f>
        <v>93.95284145409349</v>
      </c>
      <c r="J40" s="37">
        <f>'[1]вспомогат'!L37</f>
        <v>-1337467.289999999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14841534.94</v>
      </c>
      <c r="F41" s="38">
        <f>'[1]вспомогат'!H38</f>
        <v>145816.95999999903</v>
      </c>
      <c r="G41" s="39">
        <f>'[1]вспомогат'!I38</f>
        <v>5.497498137552633</v>
      </c>
      <c r="H41" s="35">
        <f>'[1]вспомогат'!J38</f>
        <v>-2506607.040000001</v>
      </c>
      <c r="I41" s="36">
        <f>'[1]вспомогат'!K38</f>
        <v>86.56502708814342</v>
      </c>
      <c r="J41" s="37">
        <f>'[1]вспомогат'!L38</f>
        <v>-2303420.0600000005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15390670.56</v>
      </c>
      <c r="F42" s="38">
        <f>'[1]вспомогат'!H39</f>
        <v>133246.52000000142</v>
      </c>
      <c r="G42" s="39">
        <f>'[1]вспомогат'!I39</f>
        <v>3.0723696255185446</v>
      </c>
      <c r="H42" s="35">
        <f>'[1]вспомогат'!J39</f>
        <v>-4203683.479999999</v>
      </c>
      <c r="I42" s="36">
        <f>'[1]вспомогат'!K39</f>
        <v>89.86059113314873</v>
      </c>
      <c r="J42" s="37">
        <f>'[1]вспомогат'!L39</f>
        <v>-1736604.4399999995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16244559.26</v>
      </c>
      <c r="F43" s="38">
        <f>'[1]вспомогат'!H40</f>
        <v>67990.49000000022</v>
      </c>
      <c r="G43" s="39">
        <f>'[1]вспомогат'!I40</f>
        <v>2.4284295292616767</v>
      </c>
      <c r="H43" s="35">
        <f>'[1]вспомогат'!J40</f>
        <v>-2731781.51</v>
      </c>
      <c r="I43" s="36">
        <f>'[1]вспомогат'!K40</f>
        <v>81.06830443224348</v>
      </c>
      <c r="J43" s="37">
        <f>'[1]вспомогат'!L40</f>
        <v>-3793554.74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28511181.85</v>
      </c>
      <c r="F44" s="38">
        <f>'[1]вспомогат'!H41</f>
        <v>218497.9900000021</v>
      </c>
      <c r="G44" s="39">
        <f>'[1]вспомогат'!I41</f>
        <v>5.890932625444374</v>
      </c>
      <c r="H44" s="35">
        <f>'[1]вспомогат'!J41</f>
        <v>-3490558.009999998</v>
      </c>
      <c r="I44" s="36">
        <f>'[1]вспомогат'!K41</f>
        <v>93.61293025646418</v>
      </c>
      <c r="J44" s="37">
        <f>'[1]вспомогат'!L41</f>
        <v>-1945275.1499999985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47946214.23</v>
      </c>
      <c r="F45" s="38">
        <f>'[1]вспомогат'!H42</f>
        <v>467526.8599999994</v>
      </c>
      <c r="G45" s="39">
        <f>'[1]вспомогат'!I42</f>
        <v>5.731148454940492</v>
      </c>
      <c r="H45" s="35">
        <f>'[1]вспомогат'!J42</f>
        <v>-7690120.140000001</v>
      </c>
      <c r="I45" s="36">
        <f>'[1]вспомогат'!K42</f>
        <v>85.71228290711896</v>
      </c>
      <c r="J45" s="37">
        <f>'[1]вспомогат'!L42</f>
        <v>-7992342.770000003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21101746.75</v>
      </c>
      <c r="F46" s="38">
        <f>'[1]вспомогат'!H43</f>
        <v>199880.30999999866</v>
      </c>
      <c r="G46" s="39">
        <f>'[1]вспомогат'!I43</f>
        <v>3.8334575478030466</v>
      </c>
      <c r="H46" s="35">
        <f>'[1]вспомогат'!J43</f>
        <v>-5014219.690000001</v>
      </c>
      <c r="I46" s="36">
        <f>'[1]вспомогат'!K43</f>
        <v>83.21465414948452</v>
      </c>
      <c r="J46" s="37">
        <f>'[1]вспомогат'!L43</f>
        <v>-4256463.25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23341466.87</v>
      </c>
      <c r="F47" s="38">
        <f>'[1]вспомогат'!H44</f>
        <v>261769.72000000253</v>
      </c>
      <c r="G47" s="39">
        <f>'[1]вспомогат'!I44</f>
        <v>8.301708453277588</v>
      </c>
      <c r="H47" s="35">
        <f>'[1]вспомогат'!J44</f>
        <v>-2891433.2799999975</v>
      </c>
      <c r="I47" s="36">
        <f>'[1]вспомогат'!K44</f>
        <v>94.48390306366458</v>
      </c>
      <c r="J47" s="37">
        <f>'[1]вспомогат'!L44</f>
        <v>-1362706.129999999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7581533.77</v>
      </c>
      <c r="F48" s="38">
        <f>'[1]вспомогат'!H45</f>
        <v>74231.12999999989</v>
      </c>
      <c r="G48" s="39">
        <f>'[1]вспомогат'!I45</f>
        <v>7.485587715069962</v>
      </c>
      <c r="H48" s="35">
        <f>'[1]вспомогат'!J45</f>
        <v>-917422.8700000001</v>
      </c>
      <c r="I48" s="36">
        <f>'[1]вспомогат'!K45</f>
        <v>79.15971700383658</v>
      </c>
      <c r="J48" s="37">
        <f>'[1]вспомогат'!L45</f>
        <v>-1995981.2300000004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7864475.76</v>
      </c>
      <c r="F49" s="38">
        <f>'[1]вспомогат'!H46</f>
        <v>249661.04000000004</v>
      </c>
      <c r="G49" s="39">
        <f>'[1]вспомогат'!I46</f>
        <v>16.848986709696668</v>
      </c>
      <c r="H49" s="35">
        <f>'[1]вспомогат'!J46</f>
        <v>-1232095.96</v>
      </c>
      <c r="I49" s="36">
        <f>'[1]вспомогат'!K46</f>
        <v>86.88074847258103</v>
      </c>
      <c r="J49" s="37">
        <f>'[1]вспомогат'!L46</f>
        <v>-1187559.2400000002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10512313.47</v>
      </c>
      <c r="F50" s="38">
        <f>'[1]вспомогат'!H47</f>
        <v>21828.980000000447</v>
      </c>
      <c r="G50" s="39">
        <f>'[1]вспомогат'!I47</f>
        <v>1.09989398602472</v>
      </c>
      <c r="H50" s="35">
        <f>'[1]вспомогат'!J47</f>
        <v>-1962815.0199999996</v>
      </c>
      <c r="I50" s="36">
        <f>'[1]вспомогат'!K47</f>
        <v>84.42919326986394</v>
      </c>
      <c r="J50" s="37">
        <f>'[1]вспомогат'!L47</f>
        <v>-1938727.5299999993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20362700.75</v>
      </c>
      <c r="F51" s="38">
        <f>'[1]вспомогат'!H48</f>
        <v>135310.73999999836</v>
      </c>
      <c r="G51" s="39">
        <f>'[1]вспомогат'!I48</f>
        <v>2.8574149099605286</v>
      </c>
      <c r="H51" s="35">
        <f>'[1]вспомогат'!J48</f>
        <v>-4600114.260000002</v>
      </c>
      <c r="I51" s="36">
        <f>'[1]вспомогат'!K48</f>
        <v>83.43596145655113</v>
      </c>
      <c r="J51" s="37">
        <f>'[1]вспомогат'!L48</f>
        <v>-4042484.25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8595781.34</v>
      </c>
      <c r="F52" s="38">
        <f>'[1]вспомогат'!H49</f>
        <v>332464.5099999998</v>
      </c>
      <c r="G52" s="39">
        <f>'[1]вспомогат'!I49</f>
        <v>26.344255942947687</v>
      </c>
      <c r="H52" s="35">
        <f>'[1]вспомогат'!J49</f>
        <v>-929535.4900000002</v>
      </c>
      <c r="I52" s="36">
        <f>'[1]вспомогат'!K49</f>
        <v>75.10748560024605</v>
      </c>
      <c r="J52" s="37">
        <f>'[1]вспомогат'!L49</f>
        <v>-2848858.66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7483776.2</v>
      </c>
      <c r="F53" s="38">
        <f>'[1]вспомогат'!H50</f>
        <v>17245.419999999925</v>
      </c>
      <c r="G53" s="39">
        <f>'[1]вспомогат'!I50</f>
        <v>1.0800934450665718</v>
      </c>
      <c r="H53" s="35">
        <f>'[1]вспомогат'!J50</f>
        <v>-1579414.58</v>
      </c>
      <c r="I53" s="36">
        <f>'[1]вспомогат'!K50</f>
        <v>89.49166401595687</v>
      </c>
      <c r="J53" s="37">
        <f>'[1]вспомогат'!L50</f>
        <v>-878763.7999999998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53008964.73</v>
      </c>
      <c r="F54" s="38">
        <f>'[1]вспомогат'!H51</f>
        <v>415201.95999999344</v>
      </c>
      <c r="G54" s="39">
        <f>'[1]вспомогат'!I51</f>
        <v>6.146013917280749</v>
      </c>
      <c r="H54" s="35">
        <f>'[1]вспомогат'!J51</f>
        <v>-6340428.040000007</v>
      </c>
      <c r="I54" s="36">
        <f>'[1]вспомогат'!K51</f>
        <v>99.30664721210016</v>
      </c>
      <c r="J54" s="37">
        <f>'[1]вспомогат'!L51</f>
        <v>-370105.2700000033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64860070.81</v>
      </c>
      <c r="F55" s="38">
        <f>'[1]вспомогат'!H52</f>
        <v>484334.3900000006</v>
      </c>
      <c r="G55" s="39">
        <f>'[1]вспомогат'!I52</f>
        <v>5.275229583626281</v>
      </c>
      <c r="H55" s="35">
        <f>'[1]вспомогат'!J52</f>
        <v>-8696960.61</v>
      </c>
      <c r="I55" s="36">
        <f>'[1]вспомогат'!K52</f>
        <v>90.35376512615942</v>
      </c>
      <c r="J55" s="37">
        <f>'[1]вспомогат'!L52</f>
        <v>-6924509.189999998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25967905.71</v>
      </c>
      <c r="F56" s="38">
        <f>'[1]вспомогат'!H53</f>
        <v>127485.47000000253</v>
      </c>
      <c r="G56" s="39">
        <f>'[1]вспомогат'!I53</f>
        <v>2.1811209056978145</v>
      </c>
      <c r="H56" s="35">
        <f>'[1]вспомогат'!J53</f>
        <v>-5717466.5299999975</v>
      </c>
      <c r="I56" s="36">
        <f>'[1]вспомогат'!K53</f>
        <v>82.36270203801487</v>
      </c>
      <c r="J56" s="37">
        <f>'[1]вспомогат'!L53</f>
        <v>-5560814.289999999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53406155.36</v>
      </c>
      <c r="F57" s="38">
        <f>'[1]вспомогат'!H54</f>
        <v>1160671.799999997</v>
      </c>
      <c r="G57" s="39">
        <f>'[1]вспомогат'!I54</f>
        <v>8.541347839333078</v>
      </c>
      <c r="H57" s="35">
        <f>'[1]вспомогат'!J54</f>
        <v>-12428188.200000003</v>
      </c>
      <c r="I57" s="36">
        <f>'[1]вспомогат'!K54</f>
        <v>84.51144699044957</v>
      </c>
      <c r="J57" s="37">
        <f>'[1]вспомогат'!L54</f>
        <v>-9787834.64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60650715.35</v>
      </c>
      <c r="F58" s="38">
        <f>'[1]вспомогат'!H55</f>
        <v>729205.6700000018</v>
      </c>
      <c r="G58" s="39">
        <f>'[1]вспомогат'!I55</f>
        <v>7.162663189482026</v>
      </c>
      <c r="H58" s="35">
        <f>'[1]вспомогат'!J55</f>
        <v>-9451444.329999998</v>
      </c>
      <c r="I58" s="36">
        <f>'[1]вспомогат'!K55</f>
        <v>82.62989579764157</v>
      </c>
      <c r="J58" s="37">
        <f>'[1]вспомогат'!L55</f>
        <v>-12749734.649999999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12501484.14</v>
      </c>
      <c r="F59" s="38">
        <f>'[1]вспомогат'!H56</f>
        <v>547063.7400000002</v>
      </c>
      <c r="G59" s="39">
        <f>'[1]вспомогат'!I56</f>
        <v>21.550244824801567</v>
      </c>
      <c r="H59" s="35">
        <f>'[1]вспомогат'!J56</f>
        <v>-1991486.2599999998</v>
      </c>
      <c r="I59" s="36">
        <f>'[1]вспомогат'!K56</f>
        <v>91.37853178126197</v>
      </c>
      <c r="J59" s="37">
        <f>'[1]вспомогат'!L56</f>
        <v>-1179501.8599999994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53796236.54</v>
      </c>
      <c r="F60" s="38">
        <f>'[1]вспомогат'!H57</f>
        <v>769383.2800000012</v>
      </c>
      <c r="G60" s="39">
        <f>'[1]вспомогат'!I57</f>
        <v>8.145158474626616</v>
      </c>
      <c r="H60" s="35">
        <f>'[1]вспомогат'!J57</f>
        <v>-8676513.719999999</v>
      </c>
      <c r="I60" s="36">
        <f>'[1]вспомогат'!K57</f>
        <v>91.87536535394455</v>
      </c>
      <c r="J60" s="37">
        <f>'[1]вспомогат'!L57</f>
        <v>-4757257.460000001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18229844.02</v>
      </c>
      <c r="F61" s="38">
        <f>'[1]вспомогат'!H58</f>
        <v>113941.16000000015</v>
      </c>
      <c r="G61" s="39">
        <f>'[1]вспомогат'!I58</f>
        <v>3.2953390832954024</v>
      </c>
      <c r="H61" s="35">
        <f>'[1]вспомогат'!J58</f>
        <v>-3343704.84</v>
      </c>
      <c r="I61" s="36">
        <f>'[1]вспомогат'!K58</f>
        <v>88.80766394775512</v>
      </c>
      <c r="J61" s="37">
        <f>'[1]вспомогат'!L58</f>
        <v>-2297487.9800000004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10572631.05</v>
      </c>
      <c r="F62" s="38">
        <f>'[1]вспомогат'!H59</f>
        <v>337231.0800000001</v>
      </c>
      <c r="G62" s="39">
        <f>'[1]вспомогат'!I59</f>
        <v>15.47223970768788</v>
      </c>
      <c r="H62" s="35">
        <f>'[1]вспомогат'!J59</f>
        <v>-1842356.92</v>
      </c>
      <c r="I62" s="36">
        <f>'[1]вспомогат'!K59</f>
        <v>79.39584546910105</v>
      </c>
      <c r="J62" s="37">
        <f>'[1]вспомогат'!L59</f>
        <v>-2743721.9499999993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10892903.84</v>
      </c>
      <c r="F63" s="38">
        <f>'[1]вспомогат'!H60</f>
        <v>82394.34999999963</v>
      </c>
      <c r="G63" s="39">
        <f>'[1]вспомогат'!I60</f>
        <v>7.809150791394146</v>
      </c>
      <c r="H63" s="35">
        <f>'[1]вспомогат'!J60</f>
        <v>-972705.6500000004</v>
      </c>
      <c r="I63" s="36">
        <f>'[1]вспомогат'!K60</f>
        <v>111.36942083402559</v>
      </c>
      <c r="J63" s="37">
        <f>'[1]вспомогат'!L60</f>
        <v>1112028.8399999999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9679041.58</v>
      </c>
      <c r="F64" s="38">
        <f>'[1]вспомогат'!H61</f>
        <v>61155.449999999255</v>
      </c>
      <c r="G64" s="39">
        <f>'[1]вспомогат'!I61</f>
        <v>2.7922313030773105</v>
      </c>
      <c r="H64" s="35">
        <f>'[1]вспомогат'!J61</f>
        <v>-2129044.5500000007</v>
      </c>
      <c r="I64" s="36">
        <f>'[1]вспомогат'!K61</f>
        <v>83.02773795635466</v>
      </c>
      <c r="J64" s="37">
        <f>'[1]вспомогат'!L61</f>
        <v>-1978558.42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7440835.97</v>
      </c>
      <c r="F65" s="38">
        <f>'[1]вспомогат'!H62</f>
        <v>13198.040000000037</v>
      </c>
      <c r="G65" s="39">
        <f>'[1]вспомогат'!I62</f>
        <v>1.0520205780276817</v>
      </c>
      <c r="H65" s="35">
        <f>'[1]вспомогат'!J62</f>
        <v>-1241343.96</v>
      </c>
      <c r="I65" s="36">
        <f>'[1]вспомогат'!K62</f>
        <v>92.41838280783942</v>
      </c>
      <c r="J65" s="37">
        <f>'[1]вспомогат'!L62</f>
        <v>-610415.0300000003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13366159.06</v>
      </c>
      <c r="F66" s="38">
        <f>'[1]вспомогат'!H63</f>
        <v>178036.73000000045</v>
      </c>
      <c r="G66" s="39">
        <f>'[1]вспомогат'!I63</f>
        <v>8.140571002684025</v>
      </c>
      <c r="H66" s="35">
        <f>'[1]вспомогат'!J63</f>
        <v>-2008993.2699999996</v>
      </c>
      <c r="I66" s="36">
        <f>'[1]вспомогат'!K63</f>
        <v>100.52517544314861</v>
      </c>
      <c r="J66" s="37">
        <f>'[1]вспомогат'!L63</f>
        <v>69829.06000000052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9158247.45</v>
      </c>
      <c r="F67" s="38">
        <f>'[1]вспомогат'!H64</f>
        <v>222658.6099999994</v>
      </c>
      <c r="G67" s="39">
        <f>'[1]вспомогат'!I64</f>
        <v>10.429174986498541</v>
      </c>
      <c r="H67" s="35">
        <f>'[1]вспомогат'!J64</f>
        <v>-1912300.3900000006</v>
      </c>
      <c r="I67" s="36">
        <f>'[1]вспомогат'!K64</f>
        <v>88.18803756489343</v>
      </c>
      <c r="J67" s="37">
        <f>'[1]вспомогат'!L64</f>
        <v>-1226661.5500000007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30649180.8</v>
      </c>
      <c r="F68" s="38">
        <f>'[1]вспомогат'!H65</f>
        <v>189842.41000000015</v>
      </c>
      <c r="G68" s="39">
        <f>'[1]вспомогат'!I65</f>
        <v>6.0907228342419835</v>
      </c>
      <c r="H68" s="35">
        <f>'[1]вспомогат'!J65</f>
        <v>-2927068.59</v>
      </c>
      <c r="I68" s="36">
        <f>'[1]вспомогат'!K65</f>
        <v>97.9258488848424</v>
      </c>
      <c r="J68" s="37">
        <f>'[1]вспомогат'!L65</f>
        <v>-649175.1999999993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53145117.78</v>
      </c>
      <c r="F69" s="38">
        <f>'[1]вспомогат'!H66</f>
        <v>587996.450000003</v>
      </c>
      <c r="G69" s="39">
        <f>'[1]вспомогат'!I66</f>
        <v>10.481367741185714</v>
      </c>
      <c r="H69" s="35">
        <f>'[1]вспомогат'!J66</f>
        <v>-5021924.549999997</v>
      </c>
      <c r="I69" s="36">
        <f>'[1]вспомогат'!K66</f>
        <v>83.59961737902968</v>
      </c>
      <c r="J69" s="37">
        <f>'[1]вспомогат'!L66</f>
        <v>-10425888.219999999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72411529.83</v>
      </c>
      <c r="F70" s="38">
        <f>'[1]вспомогат'!H67</f>
        <v>637367.8199999928</v>
      </c>
      <c r="G70" s="39">
        <f>'[1]вспомогат'!I67</f>
        <v>4.98778673983077</v>
      </c>
      <c r="H70" s="35">
        <f>'[1]вспомогат'!J67</f>
        <v>-12141202.180000007</v>
      </c>
      <c r="I70" s="36">
        <f>'[1]вспомогат'!K67</f>
        <v>90.4402625772195</v>
      </c>
      <c r="J70" s="37">
        <f>'[1]вспомогат'!L67</f>
        <v>-7654060.170000002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12444150.63</v>
      </c>
      <c r="F71" s="38">
        <f>'[1]вспомогат'!H68</f>
        <v>603975.7700000014</v>
      </c>
      <c r="G71" s="39">
        <f>'[1]вспомогат'!I68</f>
        <v>33.70776704989404</v>
      </c>
      <c r="H71" s="35">
        <f>'[1]вспомогат'!J68</f>
        <v>-1187824.2299999986</v>
      </c>
      <c r="I71" s="36">
        <f>'[1]вспомогат'!K68</f>
        <v>91.98959940211921</v>
      </c>
      <c r="J71" s="37">
        <f>'[1]вспомогат'!L68</f>
        <v>-1083629.3699999992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7621258.31</v>
      </c>
      <c r="F72" s="38">
        <f>'[1]вспомогат'!H69</f>
        <v>35517.98999999929</v>
      </c>
      <c r="G72" s="39">
        <f>'[1]вспомогат'!I69</f>
        <v>4.680335548448469</v>
      </c>
      <c r="H72" s="35">
        <f>'[1]вспомогат'!J69</f>
        <v>-723359.0100000007</v>
      </c>
      <c r="I72" s="36">
        <f>'[1]вспомогат'!K69</f>
        <v>91.18434058643625</v>
      </c>
      <c r="J72" s="37">
        <f>'[1]вспомогат'!L69</f>
        <v>-736819.6900000004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5464932.91</v>
      </c>
      <c r="F73" s="38">
        <f>'[1]вспомогат'!H70</f>
        <v>56762.9299999997</v>
      </c>
      <c r="G73" s="39">
        <f>'[1]вспомогат'!I70</f>
        <v>4.021373246496159</v>
      </c>
      <c r="H73" s="35">
        <f>'[1]вспомогат'!J70</f>
        <v>-1354768.0700000003</v>
      </c>
      <c r="I73" s="36">
        <f>'[1]вспомогат'!K70</f>
        <v>83.82824937776127</v>
      </c>
      <c r="J73" s="37">
        <f>'[1]вспомогат'!L70</f>
        <v>-1054269.0899999999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40540858.73</v>
      </c>
      <c r="F74" s="38">
        <f>'[1]вспомогат'!H71</f>
        <v>402441.3399999961</v>
      </c>
      <c r="G74" s="39">
        <f>'[1]вспомогат'!I71</f>
        <v>5.451457884905268</v>
      </c>
      <c r="H74" s="35">
        <f>'[1]вспомогат'!J71</f>
        <v>-6979828.660000004</v>
      </c>
      <c r="I74" s="36">
        <f>'[1]вспомогат'!K71</f>
        <v>81.2467767867845</v>
      </c>
      <c r="J74" s="37">
        <f>'[1]вспомогат'!L71</f>
        <v>-9357562.270000003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18183360.29</v>
      </c>
      <c r="F75" s="38">
        <f>'[1]вспомогат'!H72</f>
        <v>293607.3699999973</v>
      </c>
      <c r="G75" s="39">
        <f>'[1]вспомогат'!I72</f>
        <v>10.0836922009612</v>
      </c>
      <c r="H75" s="35">
        <f>'[1]вспомогат'!J72</f>
        <v>-2618097.6300000027</v>
      </c>
      <c r="I75" s="36">
        <f>'[1]вспомогат'!K72</f>
        <v>86.61111603044584</v>
      </c>
      <c r="J75" s="37">
        <f>'[1]вспомогат'!L72</f>
        <v>-2810896.710000001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7985963.16</v>
      </c>
      <c r="F76" s="38">
        <f>'[1]вспомогат'!H73</f>
        <v>44651.87000000011</v>
      </c>
      <c r="G76" s="39">
        <f>'[1]вспомогат'!I73</f>
        <v>4.402582279978714</v>
      </c>
      <c r="H76" s="35">
        <f>'[1]вспомогат'!J73</f>
        <v>-969568.1299999999</v>
      </c>
      <c r="I76" s="36">
        <f>'[1]вспомогат'!K73</f>
        <v>93.97185491130527</v>
      </c>
      <c r="J76" s="37">
        <f>'[1]вспомогат'!L73</f>
        <v>-512286.83999999985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7240017.7</v>
      </c>
      <c r="F77" s="38">
        <f>'[1]вспомогат'!H74</f>
        <v>31181.62999999989</v>
      </c>
      <c r="G77" s="39">
        <f>'[1]вспомогат'!I74</f>
        <v>1.8556594953560286</v>
      </c>
      <c r="H77" s="35">
        <f>'[1]вспомогат'!J74</f>
        <v>-1649171.37</v>
      </c>
      <c r="I77" s="36">
        <f>'[1]вспомогат'!K74</f>
        <v>91.61201319057922</v>
      </c>
      <c r="J77" s="37">
        <f>'[1]вспомогат'!L74</f>
        <v>-662895.2999999998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6969553.03</v>
      </c>
      <c r="F78" s="38">
        <f>'[1]вспомогат'!H75</f>
        <v>32116.650000000373</v>
      </c>
      <c r="G78" s="39">
        <f>'[1]вспомогат'!I75</f>
        <v>3.400847335583898</v>
      </c>
      <c r="H78" s="35">
        <f>'[1]вспомогат'!J75</f>
        <v>-912255.3499999996</v>
      </c>
      <c r="I78" s="36">
        <f>'[1]вспомогат'!K75</f>
        <v>96.93759141509031</v>
      </c>
      <c r="J78" s="37">
        <f>'[1]вспомогат'!L75</f>
        <v>-220178.96999999974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12889776.02</v>
      </c>
      <c r="F79" s="38">
        <f>'[1]вспомогат'!H76</f>
        <v>98575.24000000022</v>
      </c>
      <c r="G79" s="39">
        <f>'[1]вспомогат'!I76</f>
        <v>5.807216778470917</v>
      </c>
      <c r="H79" s="35">
        <f>'[1]вспомогат'!J76</f>
        <v>-1598885.7599999998</v>
      </c>
      <c r="I79" s="36">
        <f>'[1]вспомогат'!K76</f>
        <v>90.5911163922097</v>
      </c>
      <c r="J79" s="37">
        <f>'[1]вспомогат'!L76</f>
        <v>-1338744.9800000004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10802723.28</v>
      </c>
      <c r="F80" s="38">
        <f>'[1]вспомогат'!H77</f>
        <v>13337.219999998808</v>
      </c>
      <c r="G80" s="39">
        <f>'[1]вспомогат'!I77</f>
        <v>1.4116941002383454</v>
      </c>
      <c r="H80" s="35">
        <f>'[1]вспомогат'!J77</f>
        <v>-931429.7800000012</v>
      </c>
      <c r="I80" s="36">
        <f>'[1]вспомогат'!K77</f>
        <v>111.35528596044256</v>
      </c>
      <c r="J80" s="37">
        <f>'[1]вспомогат'!L77</f>
        <v>1101591.2799999993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364655901.25</v>
      </c>
      <c r="F81" s="38">
        <f>'[1]вспомогат'!H78</f>
        <v>3120538.600000024</v>
      </c>
      <c r="G81" s="39">
        <f>'[1]вспомогат'!I78</f>
        <v>7.001716358492921</v>
      </c>
      <c r="H81" s="35">
        <f>'[1]вспомогат'!J78</f>
        <v>-41447656.399999976</v>
      </c>
      <c r="I81" s="36">
        <f>'[1]вспомогат'!K78</f>
        <v>91.2173477228695</v>
      </c>
      <c r="J81" s="37">
        <f>'[1]вспомогат'!L78</f>
        <v>-35110053.75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32961855.05</v>
      </c>
      <c r="F82" s="38">
        <f>'[1]вспомогат'!H79</f>
        <v>216238.81000000238</v>
      </c>
      <c r="G82" s="39">
        <f>'[1]вспомогат'!I79</f>
        <v>3.5798596688611974</v>
      </c>
      <c r="H82" s="35">
        <f>'[1]вспомогат'!J79</f>
        <v>-5824188.189999998</v>
      </c>
      <c r="I82" s="36">
        <f>'[1]вспомогат'!K79</f>
        <v>93.00623724657439</v>
      </c>
      <c r="J82" s="37">
        <f>'[1]вспомогат'!L79</f>
        <v>-2478622.9499999993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8503497.63</v>
      </c>
      <c r="F83" s="38">
        <f>'[1]вспомогат'!H80</f>
        <v>155475.93000000063</v>
      </c>
      <c r="G83" s="39">
        <f>'[1]вспомогат'!I80</f>
        <v>10.196212717399899</v>
      </c>
      <c r="H83" s="35">
        <f>'[1]вспомогат'!J80</f>
        <v>-1369364.0699999994</v>
      </c>
      <c r="I83" s="36">
        <f>'[1]вспомогат'!K80</f>
        <v>87.35747972753212</v>
      </c>
      <c r="J83" s="37">
        <f>'[1]вспомогат'!L80</f>
        <v>-1230640.3699999992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124047418.05</v>
      </c>
      <c r="F84" s="38">
        <f>'[1]вспомогат'!H81</f>
        <v>795837.1199999899</v>
      </c>
      <c r="G84" s="39">
        <f>'[1]вспомогат'!I81</f>
        <v>6.586471168442342</v>
      </c>
      <c r="H84" s="35">
        <f>'[1]вспомогат'!J81</f>
        <v>-11287068.88000001</v>
      </c>
      <c r="I84" s="36">
        <f>'[1]вспомогат'!K81</f>
        <v>79.22120356443187</v>
      </c>
      <c r="J84" s="37">
        <f>'[1]вспомогат'!L81</f>
        <v>-32536188.950000003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30383302.14</v>
      </c>
      <c r="F85" s="38">
        <f>'[1]вспомогат'!H82</f>
        <v>223042.5300000012</v>
      </c>
      <c r="G85" s="39">
        <f>'[1]вспомогат'!I82</f>
        <v>3.191918201727131</v>
      </c>
      <c r="H85" s="35">
        <f>'[1]вспомогат'!J82</f>
        <v>-6764684.469999999</v>
      </c>
      <c r="I85" s="36">
        <f>'[1]вспомогат'!K82</f>
        <v>85.7141063653439</v>
      </c>
      <c r="J85" s="37">
        <f>'[1]вспомогат'!L82</f>
        <v>-5063957.859999999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1554372504.9299998</v>
      </c>
      <c r="F86" s="41">
        <f>SUM(F38:F85)</f>
        <v>15589153.51000001</v>
      </c>
      <c r="G86" s="42">
        <f>F86/D86*100</f>
        <v>6.472726379881142</v>
      </c>
      <c r="H86" s="41">
        <f>SUM(H38:H85)</f>
        <v>-225254543.48999992</v>
      </c>
      <c r="I86" s="43">
        <f>E86/C86*100</f>
        <v>88.34623606764193</v>
      </c>
      <c r="J86" s="41">
        <f>SUM(J38:J85)</f>
        <v>-205037487.07000005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9534811425.72</v>
      </c>
      <c r="F87" s="55">
        <f>'[1]вспомогат'!H83</f>
        <v>74670997.96999991</v>
      </c>
      <c r="G87" s="56">
        <f>'[1]вспомогат'!I83</f>
        <v>6.674387266499737</v>
      </c>
      <c r="H87" s="55">
        <f>'[1]вспомогат'!J83</f>
        <v>-1044098336.0300002</v>
      </c>
      <c r="I87" s="56">
        <f>'[1]вспомогат'!K83</f>
        <v>89.32254333242288</v>
      </c>
      <c r="J87" s="55">
        <f>'[1]вспомогат'!L83</f>
        <v>-1139774261.16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05.10.2020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2020-10-06T06:49:59Z</dcterms:created>
  <dcterms:modified xsi:type="dcterms:W3CDTF">2020-10-06T06:50:33Z</dcterms:modified>
  <cp:category/>
  <cp:version/>
  <cp:contentType/>
  <cp:contentStatus/>
</cp:coreProperties>
</file>