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<sst xmlns="http://schemas.openxmlformats.org/spreadsheetml/2006/main" count="95" uniqueCount="90">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</sst>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02.10.2020</v>
          </cell>
        </row>
        <row r="6">
          <cell r="G6" t="str">
            <v>Фактично надійшло на 02.10.2020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1542132560.29</v>
          </cell>
          <cell r="H10">
            <v>5904199.460000038</v>
          </cell>
          <cell r="I10">
            <v>3.7093972998460365</v>
          </cell>
          <cell r="J10">
            <v>-153264500.53999996</v>
          </cell>
          <cell r="K10">
            <v>81.62932959074031</v>
          </cell>
          <cell r="L10">
            <v>-347056739.71000004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4395297588.11</v>
          </cell>
          <cell r="H11">
            <v>18374859.819999695</v>
          </cell>
          <cell r="I11">
            <v>3.881056039708458</v>
          </cell>
          <cell r="J11">
            <v>-455075140.1800003</v>
          </cell>
          <cell r="K11">
            <v>90.93499649546389</v>
          </cell>
          <cell r="L11">
            <v>-438152411.89000034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616534527.3</v>
          </cell>
          <cell r="H12">
            <v>2146805.6799999475</v>
          </cell>
          <cell r="I12">
            <v>3.4952895936151243</v>
          </cell>
          <cell r="J12">
            <v>-59273160.32000005</v>
          </cell>
          <cell r="K12">
            <v>96.63484061094049</v>
          </cell>
          <cell r="L12">
            <v>-21469864.700000048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485652284.77</v>
          </cell>
          <cell r="H13">
            <v>2564105.2400000095</v>
          </cell>
          <cell r="I13">
            <v>4.167379469509832</v>
          </cell>
          <cell r="J13">
            <v>-58963894.75999999</v>
          </cell>
          <cell r="K13">
            <v>84.31382769261752</v>
          </cell>
          <cell r="L13">
            <v>-90353215.23000002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76324439.34</v>
          </cell>
          <cell r="H14">
            <v>413213.5799999982</v>
          </cell>
          <cell r="I14">
            <v>4.622592907484038</v>
          </cell>
          <cell r="J14">
            <v>-8525786.420000002</v>
          </cell>
          <cell r="K14">
            <v>88.12885941424044</v>
          </cell>
          <cell r="L14">
            <v>-10281060.659999996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29274302.58</v>
          </cell>
          <cell r="H15">
            <v>118974.1799999997</v>
          </cell>
          <cell r="I15">
            <v>2.341723772512977</v>
          </cell>
          <cell r="J15">
            <v>-4961649.82</v>
          </cell>
          <cell r="K15">
            <v>94.26450370818505</v>
          </cell>
          <cell r="L15">
            <v>-1781186.4200000018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280494387.37</v>
          </cell>
          <cell r="H16">
            <v>1347764.019999981</v>
          </cell>
          <cell r="I16">
            <v>4.132285539907364</v>
          </cell>
          <cell r="J16">
            <v>-31267697.98000002</v>
          </cell>
          <cell r="K16">
            <v>97.70267380402986</v>
          </cell>
          <cell r="L16">
            <v>-6595388.629999995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4326499.53</v>
          </cell>
          <cell r="H18">
            <v>59063.24000000022</v>
          </cell>
          <cell r="I18">
            <v>15.938699013668378</v>
          </cell>
          <cell r="J18">
            <v>-311501.7599999998</v>
          </cell>
          <cell r="K18">
            <v>93.90266439207976</v>
          </cell>
          <cell r="L18">
            <v>-280930.46999999974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110351506.51</v>
          </cell>
          <cell r="H19">
            <v>556007.5799999982</v>
          </cell>
          <cell r="I19">
            <v>3.1831258843287182</v>
          </cell>
          <cell r="J19">
            <v>-16911337.42</v>
          </cell>
          <cell r="K19">
            <v>94.52693884182841</v>
          </cell>
          <cell r="L19">
            <v>-6389295.489999995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27757348.37</v>
          </cell>
          <cell r="H20">
            <v>278759.58999999985</v>
          </cell>
          <cell r="I20">
            <v>7.03662934962325</v>
          </cell>
          <cell r="J20">
            <v>-3682790.41</v>
          </cell>
          <cell r="K20">
            <v>86.90710874758526</v>
          </cell>
          <cell r="L20">
            <v>-4181751.629999999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44976329.14</v>
          </cell>
          <cell r="H21">
            <v>218273.0799999982</v>
          </cell>
          <cell r="I21">
            <v>4.978076656326853</v>
          </cell>
          <cell r="J21">
            <v>-4166413.920000002</v>
          </cell>
          <cell r="K21">
            <v>98.26118806292602</v>
          </cell>
          <cell r="L21">
            <v>-795892.8599999994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3321748.96</v>
          </cell>
          <cell r="H22">
            <v>5247.899999999907</v>
          </cell>
          <cell r="I22">
            <v>0.5458999511093908</v>
          </cell>
          <cell r="J22">
            <v>-956082.1000000001</v>
          </cell>
          <cell r="K22">
            <v>88.43823525496471</v>
          </cell>
          <cell r="L22">
            <v>-434261.04000000004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122334.56</v>
          </cell>
          <cell r="H23">
            <v>0</v>
          </cell>
          <cell r="J23">
            <v>0</v>
          </cell>
          <cell r="K23">
            <v>27.9297623595265</v>
          </cell>
          <cell r="L23">
            <v>-315673.32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109022192.03</v>
          </cell>
          <cell r="H24">
            <v>631827.1599999964</v>
          </cell>
          <cell r="I24">
            <v>4.8315400510417215</v>
          </cell>
          <cell r="J24">
            <v>-12445310.840000004</v>
          </cell>
          <cell r="K24">
            <v>98.93995801171347</v>
          </cell>
          <cell r="L24">
            <v>-1168062.9699999988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5795766.48</v>
          </cell>
          <cell r="H25">
            <v>8988.540000000037</v>
          </cell>
          <cell r="I25">
            <v>1.0993743922798953</v>
          </cell>
          <cell r="J25">
            <v>-808616.46</v>
          </cell>
          <cell r="K25">
            <v>92.33519280368247</v>
          </cell>
          <cell r="L25">
            <v>-481110.51999999955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49321259.04</v>
          </cell>
          <cell r="H26">
            <v>280132.7199999988</v>
          </cell>
          <cell r="I26">
            <v>3.3450064922085</v>
          </cell>
          <cell r="J26">
            <v>-8094521.280000001</v>
          </cell>
          <cell r="K26">
            <v>89.30826797445978</v>
          </cell>
          <cell r="L26">
            <v>-5904600.960000001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46824780.78</v>
          </cell>
          <cell r="H28">
            <v>135956.27000000328</v>
          </cell>
          <cell r="I28">
            <v>2.4626471067178763</v>
          </cell>
          <cell r="J28">
            <v>-5384780.729999997</v>
          </cell>
          <cell r="K28">
            <v>89.33551556583015</v>
          </cell>
          <cell r="L28">
            <v>-5589738.219999999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23869352.35</v>
          </cell>
          <cell r="H29">
            <v>93986.85000000149</v>
          </cell>
          <cell r="I29">
            <v>3.7899818378016272</v>
          </cell>
          <cell r="J29">
            <v>-2385889.1499999985</v>
          </cell>
          <cell r="K29">
            <v>92.20220275378023</v>
          </cell>
          <cell r="L29">
            <v>-2018697.6499999985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29215307.77</v>
          </cell>
          <cell r="H30">
            <v>180993.0799999982</v>
          </cell>
          <cell r="I30">
            <v>2.5348904598340805</v>
          </cell>
          <cell r="J30">
            <v>-6959081.920000002</v>
          </cell>
          <cell r="K30">
            <v>84.29099260910087</v>
          </cell>
          <cell r="L30">
            <v>-5444751.23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5785688.3</v>
          </cell>
          <cell r="H31">
            <v>1010.769999999553</v>
          </cell>
          <cell r="I31">
            <v>0.17113768967412998</v>
          </cell>
          <cell r="J31">
            <v>-589607.2300000004</v>
          </cell>
          <cell r="K31">
            <v>95.73682273635413</v>
          </cell>
          <cell r="L31">
            <v>-257637.7000000002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62004893.23</v>
          </cell>
          <cell r="H32">
            <v>352017.4699999988</v>
          </cell>
          <cell r="I32">
            <v>3.949868224572962</v>
          </cell>
          <cell r="J32">
            <v>-8560114.530000001</v>
          </cell>
          <cell r="K32">
            <v>85.65959866809835</v>
          </cell>
          <cell r="L32">
            <v>-10380331.770000003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230345.5</v>
          </cell>
          <cell r="H33">
            <v>2200</v>
          </cell>
          <cell r="I33">
            <v>14.012738853503185</v>
          </cell>
          <cell r="J33">
            <v>-13500</v>
          </cell>
          <cell r="K33">
            <v>259.3980855855856</v>
          </cell>
          <cell r="L33">
            <v>141545.5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6339390.76</v>
          </cell>
          <cell r="H34">
            <v>28066.859999999404</v>
          </cell>
          <cell r="I34">
            <v>1.704748501724643</v>
          </cell>
          <cell r="J34">
            <v>-1618326.1400000006</v>
          </cell>
          <cell r="K34">
            <v>87.2054162794319</v>
          </cell>
          <cell r="L34">
            <v>-930101.2400000002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14311761.25</v>
          </cell>
          <cell r="H35">
            <v>28837.580000000075</v>
          </cell>
          <cell r="I35">
            <v>1.9390975446571213</v>
          </cell>
          <cell r="J35">
            <v>-1458327.42</v>
          </cell>
          <cell r="K35">
            <v>93.35982345096724</v>
          </cell>
          <cell r="L35">
            <v>-1017917.75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38856687.25</v>
          </cell>
          <cell r="H36">
            <v>138044.6000000015</v>
          </cell>
          <cell r="I36">
            <v>1.6436275952591364</v>
          </cell>
          <cell r="J36">
            <v>-8260731.3999999985</v>
          </cell>
          <cell r="K36">
            <v>87.04120630222204</v>
          </cell>
          <cell r="L36">
            <v>-5785027.75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20733242.89</v>
          </cell>
          <cell r="H37">
            <v>55065.66000000015</v>
          </cell>
          <cell r="I37">
            <v>1.5124886973279041</v>
          </cell>
          <cell r="J37">
            <v>-3585666.34</v>
          </cell>
          <cell r="K37">
            <v>93.74226036333123</v>
          </cell>
          <cell r="L37">
            <v>-1384042.1099999994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14741474.91</v>
          </cell>
          <cell r="H38">
            <v>45756.9299999997</v>
          </cell>
          <cell r="I38">
            <v>1.7250986267655435</v>
          </cell>
          <cell r="J38">
            <v>-2606667.0700000003</v>
          </cell>
          <cell r="K38">
            <v>85.98141499933945</v>
          </cell>
          <cell r="L38">
            <v>-2403480.09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15321882.72</v>
          </cell>
          <cell r="H39">
            <v>64458.680000001565</v>
          </cell>
          <cell r="I39">
            <v>1.486274392254465</v>
          </cell>
          <cell r="J39">
            <v>-4272471.319999998</v>
          </cell>
          <cell r="K39">
            <v>89.4589636705197</v>
          </cell>
          <cell r="L39">
            <v>-1805392.2799999993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16229749</v>
          </cell>
          <cell r="H40">
            <v>53180.23000000045</v>
          </cell>
          <cell r="I40">
            <v>1.8994485979572782</v>
          </cell>
          <cell r="J40">
            <v>-2746591.7699999996</v>
          </cell>
          <cell r="K40">
            <v>80.99439398338586</v>
          </cell>
          <cell r="L40">
            <v>-3808365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28391706.1</v>
          </cell>
          <cell r="H41">
            <v>99022.24000000209</v>
          </cell>
          <cell r="I41">
            <v>2.6697423818891406</v>
          </cell>
          <cell r="J41">
            <v>-3610033.759999998</v>
          </cell>
          <cell r="K41">
            <v>93.22064644617069</v>
          </cell>
          <cell r="L41">
            <v>-2064750.8999999985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47749426.6</v>
          </cell>
          <cell r="H42">
            <v>270739.2300000042</v>
          </cell>
          <cell r="I42">
            <v>3.3188397340557168</v>
          </cell>
          <cell r="J42">
            <v>-7886907.769999996</v>
          </cell>
          <cell r="K42">
            <v>85.36049043953709</v>
          </cell>
          <cell r="L42">
            <v>-8189130.3999999985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21040886.79</v>
          </cell>
          <cell r="H43">
            <v>139020.34999999776</v>
          </cell>
          <cell r="I43">
            <v>2.6662386605549906</v>
          </cell>
          <cell r="J43">
            <v>-5075079.650000002</v>
          </cell>
          <cell r="K43">
            <v>82.97465313994954</v>
          </cell>
          <cell r="L43">
            <v>-4317323.210000001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23211709.46</v>
          </cell>
          <cell r="H44">
            <v>132012.31000000238</v>
          </cell>
          <cell r="I44">
            <v>4.186609932820766</v>
          </cell>
          <cell r="J44">
            <v>-3021190.6899999976</v>
          </cell>
          <cell r="K44">
            <v>93.95865815868437</v>
          </cell>
          <cell r="L44">
            <v>-1492463.539999999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7527479.68</v>
          </cell>
          <cell r="H45">
            <v>20177.040000000037</v>
          </cell>
          <cell r="I45">
            <v>2.0346854850583003</v>
          </cell>
          <cell r="J45">
            <v>-971476.96</v>
          </cell>
          <cell r="K45">
            <v>78.59533167006263</v>
          </cell>
          <cell r="L45">
            <v>-2050035.3200000003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7855964.41</v>
          </cell>
          <cell r="H46">
            <v>241149.6900000004</v>
          </cell>
          <cell r="I46">
            <v>16.274577410466115</v>
          </cell>
          <cell r="J46">
            <v>-1240607.3099999996</v>
          </cell>
          <cell r="K46">
            <v>86.78672154935327</v>
          </cell>
          <cell r="L46">
            <v>-1196070.5899999999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10512029.27</v>
          </cell>
          <cell r="H47">
            <v>21544.77999999933</v>
          </cell>
          <cell r="I47">
            <v>1.0855740374595813</v>
          </cell>
          <cell r="J47">
            <v>-1963099.2200000007</v>
          </cell>
          <cell r="K47">
            <v>84.42691072979359</v>
          </cell>
          <cell r="L47">
            <v>-1939011.7300000004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20335100.46</v>
          </cell>
          <cell r="H48">
            <v>107710.44999999925</v>
          </cell>
          <cell r="I48">
            <v>2.274567752630424</v>
          </cell>
          <cell r="J48">
            <v>-4627714.550000001</v>
          </cell>
          <cell r="K48">
            <v>83.3228695459592</v>
          </cell>
          <cell r="L48">
            <v>-4070084.539999999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8560219.58</v>
          </cell>
          <cell r="H49">
            <v>296902.75</v>
          </cell>
          <cell r="I49">
            <v>23.526366877971476</v>
          </cell>
          <cell r="J49">
            <v>-965097.25</v>
          </cell>
          <cell r="K49">
            <v>74.79675708453914</v>
          </cell>
          <cell r="L49">
            <v>-2884420.42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7475415.69</v>
          </cell>
          <cell r="H50">
            <v>8884.910000000149</v>
          </cell>
          <cell r="I50">
            <v>0.5564685030000218</v>
          </cell>
          <cell r="J50">
            <v>-1587775.0899999999</v>
          </cell>
          <cell r="K50">
            <v>89.39168829087814</v>
          </cell>
          <cell r="L50">
            <v>-887124.3099999996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52840764.83</v>
          </cell>
          <cell r="H51">
            <v>247002.05999999493</v>
          </cell>
          <cell r="I51">
            <v>3.656240202616113</v>
          </cell>
          <cell r="J51">
            <v>-6508627.940000005</v>
          </cell>
          <cell r="K51">
            <v>98.99154262148066</v>
          </cell>
          <cell r="L51">
            <v>-538305.1700000018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64697984.23</v>
          </cell>
          <cell r="H52">
            <v>322247.80999999493</v>
          </cell>
          <cell r="I52">
            <v>3.5098296046472197</v>
          </cell>
          <cell r="J52">
            <v>-8859047.190000005</v>
          </cell>
          <cell r="K52">
            <v>90.12796930761453</v>
          </cell>
          <cell r="L52">
            <v>-7086595.770000003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25919727.1</v>
          </cell>
          <cell r="H53">
            <v>79306.86000000313</v>
          </cell>
          <cell r="I53">
            <v>1.3568436490154774</v>
          </cell>
          <cell r="J53">
            <v>-5765645.139999997</v>
          </cell>
          <cell r="K53">
            <v>82.20989339243712</v>
          </cell>
          <cell r="L53">
            <v>-5608992.8999999985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53214271.98</v>
          </cell>
          <cell r="H54">
            <v>968788.4199999943</v>
          </cell>
          <cell r="I54">
            <v>7.129283987030512</v>
          </cell>
          <cell r="J54">
            <v>-12620071.580000006</v>
          </cell>
          <cell r="K54">
            <v>84.20780517261214</v>
          </cell>
          <cell r="L54">
            <v>-9979718.020000003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60416647.72</v>
          </cell>
          <cell r="H55">
            <v>495138.0399999991</v>
          </cell>
          <cell r="I55">
            <v>4.863520895031251</v>
          </cell>
          <cell r="J55">
            <v>-9685511.96</v>
          </cell>
          <cell r="K55">
            <v>82.31100452381422</v>
          </cell>
          <cell r="L55">
            <v>-12983802.280000001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12483360.02</v>
          </cell>
          <cell r="H56">
            <v>528939.6199999992</v>
          </cell>
          <cell r="I56">
            <v>20.83628922022411</v>
          </cell>
          <cell r="J56">
            <v>-2009610.3800000008</v>
          </cell>
          <cell r="K56">
            <v>91.2460550723464</v>
          </cell>
          <cell r="L56">
            <v>-1197625.9800000004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53501287.46</v>
          </cell>
          <cell r="H57">
            <v>474434.200000003</v>
          </cell>
          <cell r="I57">
            <v>5.022648457843686</v>
          </cell>
          <cell r="J57">
            <v>-8971462.799999997</v>
          </cell>
          <cell r="K57">
            <v>91.37163951309208</v>
          </cell>
          <cell r="L57">
            <v>-5052206.539999999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18175665.13</v>
          </cell>
          <cell r="H58">
            <v>59762.26999999955</v>
          </cell>
          <cell r="I58">
            <v>1.7284091546676423</v>
          </cell>
          <cell r="J58">
            <v>-3397883.7300000004</v>
          </cell>
          <cell r="K58">
            <v>88.54372857612475</v>
          </cell>
          <cell r="L58">
            <v>-2351666.870000001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10431643.71</v>
          </cell>
          <cell r="H59">
            <v>196243.74000000022</v>
          </cell>
          <cell r="I59">
            <v>9.003708040235136</v>
          </cell>
          <cell r="J59">
            <v>-1983344.2599999998</v>
          </cell>
          <cell r="K59">
            <v>78.33709207017868</v>
          </cell>
          <cell r="L59">
            <v>-2884709.289999999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10825101.17</v>
          </cell>
          <cell r="H60">
            <v>14591.679999999702</v>
          </cell>
          <cell r="I60">
            <v>1.3829665434555685</v>
          </cell>
          <cell r="J60">
            <v>-1040508.3200000003</v>
          </cell>
          <cell r="K60">
            <v>110.67620402060143</v>
          </cell>
          <cell r="L60">
            <v>1044226.1699999999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9623749.24</v>
          </cell>
          <cell r="H61">
            <v>5863.109999999404</v>
          </cell>
          <cell r="I61">
            <v>0.26769747055060744</v>
          </cell>
          <cell r="J61">
            <v>-2184336.8900000006</v>
          </cell>
          <cell r="K61">
            <v>82.55343501235247</v>
          </cell>
          <cell r="L61">
            <v>-2033850.7599999998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7432499.04</v>
          </cell>
          <cell r="H62">
            <v>4861.110000000335</v>
          </cell>
          <cell r="I62">
            <v>0.38748084958497486</v>
          </cell>
          <cell r="J62">
            <v>-1249680.8899999997</v>
          </cell>
          <cell r="K62">
            <v>92.31483455179821</v>
          </cell>
          <cell r="L62">
            <v>-618751.96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13229896.1</v>
          </cell>
          <cell r="H63">
            <v>41773.76999999955</v>
          </cell>
          <cell r="I63">
            <v>1.9100684489924489</v>
          </cell>
          <cell r="J63">
            <v>-2145256.2300000004</v>
          </cell>
          <cell r="K63">
            <v>99.50035912165237</v>
          </cell>
          <cell r="L63">
            <v>-66433.90000000037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9020819.14</v>
          </cell>
          <cell r="H64">
            <v>85230.30000000075</v>
          </cell>
          <cell r="I64">
            <v>3.9921281860682454</v>
          </cell>
          <cell r="J64">
            <v>-2049728.6999999993</v>
          </cell>
          <cell r="K64">
            <v>86.8646912553591</v>
          </cell>
          <cell r="L64">
            <v>-1364089.8599999994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30572679.56</v>
          </cell>
          <cell r="H65">
            <v>113341.16999999806</v>
          </cell>
          <cell r="I65">
            <v>3.6363300074977456</v>
          </cell>
          <cell r="J65">
            <v>-3003569.830000002</v>
          </cell>
          <cell r="K65">
            <v>97.68142313928566</v>
          </cell>
          <cell r="L65">
            <v>-725676.4400000013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53005472.34</v>
          </cell>
          <cell r="H66">
            <v>448351.01000000536</v>
          </cell>
          <cell r="I66">
            <v>7.9921091580434975</v>
          </cell>
          <cell r="J66">
            <v>-5161569.989999995</v>
          </cell>
          <cell r="K66">
            <v>83.37994893458192</v>
          </cell>
          <cell r="L66">
            <v>-10565533.659999996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72155454.38</v>
          </cell>
          <cell r="H67">
            <v>381292.36999998987</v>
          </cell>
          <cell r="I67">
            <v>2.9838422452589755</v>
          </cell>
          <cell r="J67">
            <v>-12397277.63000001</v>
          </cell>
          <cell r="K67">
            <v>90.12043048705442</v>
          </cell>
          <cell r="L67">
            <v>-7910135.620000005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12381640.92</v>
          </cell>
          <cell r="H68">
            <v>541466.0600000005</v>
          </cell>
          <cell r="I68">
            <v>30.219112624176837</v>
          </cell>
          <cell r="J68">
            <v>-1250333.9399999995</v>
          </cell>
          <cell r="K68">
            <v>91.5275153794636</v>
          </cell>
          <cell r="L68">
            <v>-1146139.08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7608900.21</v>
          </cell>
          <cell r="H69">
            <v>23159.889999999665</v>
          </cell>
          <cell r="I69">
            <v>3.0518634772169486</v>
          </cell>
          <cell r="J69">
            <v>-735717.1100000003</v>
          </cell>
          <cell r="K69">
            <v>91.03648243053009</v>
          </cell>
          <cell r="L69">
            <v>-749177.79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5429020.98</v>
          </cell>
          <cell r="H70">
            <v>20851</v>
          </cell>
          <cell r="I70">
            <v>1.4771903698891486</v>
          </cell>
          <cell r="J70">
            <v>-1390680</v>
          </cell>
          <cell r="K70">
            <v>83.27738548368345</v>
          </cell>
          <cell r="L70">
            <v>-1090181.0199999996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40402092.66</v>
          </cell>
          <cell r="H71">
            <v>263675.2699999958</v>
          </cell>
          <cell r="I71">
            <v>3.571737013140888</v>
          </cell>
          <cell r="J71">
            <v>-7118594.730000004</v>
          </cell>
          <cell r="K71">
            <v>80.96867967024447</v>
          </cell>
          <cell r="L71">
            <v>-9496328.340000004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18164247.43</v>
          </cell>
          <cell r="H72">
            <v>274494.5099999979</v>
          </cell>
          <cell r="I72">
            <v>9.427277488619138</v>
          </cell>
          <cell r="J72">
            <v>-2637210.490000002</v>
          </cell>
          <cell r="K72">
            <v>86.5200775145317</v>
          </cell>
          <cell r="L72">
            <v>-2830009.5700000003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7947661.11</v>
          </cell>
          <cell r="H73">
            <v>6349.820000000298</v>
          </cell>
          <cell r="I73">
            <v>0.6260791544241189</v>
          </cell>
          <cell r="J73">
            <v>-1007870.1799999997</v>
          </cell>
          <cell r="K73">
            <v>93.52114976612832</v>
          </cell>
          <cell r="L73">
            <v>-550588.8899999997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7238426.5</v>
          </cell>
          <cell r="H74">
            <v>29590.429999999702</v>
          </cell>
          <cell r="I74">
            <v>1.7609651067364833</v>
          </cell>
          <cell r="J74">
            <v>-1650762.5700000003</v>
          </cell>
          <cell r="K74">
            <v>91.59187884264955</v>
          </cell>
          <cell r="L74">
            <v>-664486.5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6954900.2</v>
          </cell>
          <cell r="H75">
            <v>17463.820000000298</v>
          </cell>
          <cell r="I75">
            <v>1.8492522014630146</v>
          </cell>
          <cell r="J75">
            <v>-926908.1799999997</v>
          </cell>
          <cell r="K75">
            <v>96.7337892427701</v>
          </cell>
          <cell r="L75">
            <v>-234831.7999999998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12869665.67</v>
          </cell>
          <cell r="H76">
            <v>78464.8900000006</v>
          </cell>
          <cell r="I76">
            <v>4.622485582879406</v>
          </cell>
          <cell r="J76">
            <v>-1618996.1099999994</v>
          </cell>
          <cell r="K76">
            <v>90.44977809007696</v>
          </cell>
          <cell r="L76">
            <v>-1358855.33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10799898.51</v>
          </cell>
          <cell r="H77">
            <v>10512.449999999255</v>
          </cell>
          <cell r="I77">
            <v>1.1127029204025176</v>
          </cell>
          <cell r="J77">
            <v>-934254.5500000007</v>
          </cell>
          <cell r="K77">
            <v>111.32616801833024</v>
          </cell>
          <cell r="L77">
            <v>1098766.5099999998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363062467.93</v>
          </cell>
          <cell r="H78">
            <v>1527105.280000031</v>
          </cell>
          <cell r="I78">
            <v>3.4264463256814217</v>
          </cell>
          <cell r="J78">
            <v>-43041089.71999997</v>
          </cell>
          <cell r="K78">
            <v>90.81875617197068</v>
          </cell>
          <cell r="L78">
            <v>-36703487.06999999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32846005.13</v>
          </cell>
          <cell r="H79">
            <v>100388.8900000006</v>
          </cell>
          <cell r="I79">
            <v>1.661950223055433</v>
          </cell>
          <cell r="J79">
            <v>-5940038.109999999</v>
          </cell>
          <cell r="K79">
            <v>92.67935136202169</v>
          </cell>
          <cell r="L79">
            <v>-2594472.870000001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8432064</v>
          </cell>
          <cell r="H80">
            <v>84042.29999999981</v>
          </cell>
          <cell r="I80">
            <v>5.5115487526560045</v>
          </cell>
          <cell r="J80">
            <v>-1440797.7000000002</v>
          </cell>
          <cell r="K80">
            <v>86.62363323799191</v>
          </cell>
          <cell r="L80">
            <v>-1302074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123823547.65</v>
          </cell>
          <cell r="H81">
            <v>571966.7199999988</v>
          </cell>
          <cell r="I81">
            <v>4.733685091980346</v>
          </cell>
          <cell r="J81">
            <v>-11510939.280000001</v>
          </cell>
          <cell r="K81">
            <v>79.07823176534693</v>
          </cell>
          <cell r="L81">
            <v>-32760059.349999994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30326587.57</v>
          </cell>
          <cell r="H82">
            <v>166327.9600000009</v>
          </cell>
          <cell r="I82">
            <v>2.3802870375445533</v>
          </cell>
          <cell r="J82">
            <v>-6821399.039999999</v>
          </cell>
          <cell r="K82">
            <v>85.55410931620668</v>
          </cell>
          <cell r="L82">
            <v>-5120672.43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9503748415.099998</v>
          </cell>
          <cell r="H83">
            <v>43607987.34999967</v>
          </cell>
          <cell r="I83">
            <v>3.897853295110042</v>
          </cell>
          <cell r="J83">
            <v>-1075161346.6500006</v>
          </cell>
          <cell r="K83">
            <v>89.03154364839598</v>
          </cell>
          <cell r="L83">
            <v>-1170837271.78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5" sqref="D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1542132560.29</v>
      </c>
      <c r="F10" s="33">
        <f>'[1]вспомогат'!H10</f>
        <v>5904199.460000038</v>
      </c>
      <c r="G10" s="34">
        <f>'[1]вспомогат'!I10</f>
        <v>3.7093972998460365</v>
      </c>
      <c r="H10" s="35">
        <f>'[1]вспомогат'!J10</f>
        <v>-153264500.53999996</v>
      </c>
      <c r="I10" s="36">
        <f>'[1]вспомогат'!K10</f>
        <v>81.62932959074031</v>
      </c>
      <c r="J10" s="37">
        <f>'[1]вспомогат'!L10</f>
        <v>-347056739.71000004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4395297588.11</v>
      </c>
      <c r="F12" s="38">
        <f>'[1]вспомогат'!H11</f>
        <v>18374859.819999695</v>
      </c>
      <c r="G12" s="39">
        <f>'[1]вспомогат'!I11</f>
        <v>3.881056039708458</v>
      </c>
      <c r="H12" s="35">
        <f>'[1]вспомогат'!J11</f>
        <v>-455075140.1800003</v>
      </c>
      <c r="I12" s="36">
        <f>'[1]вспомогат'!K11</f>
        <v>90.93499649546389</v>
      </c>
      <c r="J12" s="37">
        <f>'[1]вспомогат'!L11</f>
        <v>-438152411.89000034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616534527.3</v>
      </c>
      <c r="F13" s="38">
        <f>'[1]вспомогат'!H12</f>
        <v>2146805.6799999475</v>
      </c>
      <c r="G13" s="39">
        <f>'[1]вспомогат'!I12</f>
        <v>3.4952895936151243</v>
      </c>
      <c r="H13" s="35">
        <f>'[1]вспомогат'!J12</f>
        <v>-59273160.32000005</v>
      </c>
      <c r="I13" s="36">
        <f>'[1]вспомогат'!K12</f>
        <v>96.63484061094049</v>
      </c>
      <c r="J13" s="37">
        <f>'[1]вспомогат'!L12</f>
        <v>-21469864.700000048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485652284.77</v>
      </c>
      <c r="F14" s="38">
        <f>'[1]вспомогат'!H13</f>
        <v>2564105.2400000095</v>
      </c>
      <c r="G14" s="39">
        <f>'[1]вспомогат'!I13</f>
        <v>4.167379469509832</v>
      </c>
      <c r="H14" s="35">
        <f>'[1]вспомогат'!J13</f>
        <v>-58963894.75999999</v>
      </c>
      <c r="I14" s="36">
        <f>'[1]вспомогат'!K13</f>
        <v>84.31382769261752</v>
      </c>
      <c r="J14" s="37">
        <f>'[1]вспомогат'!L13</f>
        <v>-90353215.23000002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76324439.34</v>
      </c>
      <c r="F15" s="38">
        <f>'[1]вспомогат'!H14</f>
        <v>413213.5799999982</v>
      </c>
      <c r="G15" s="39">
        <f>'[1]вспомогат'!I14</f>
        <v>4.622592907484038</v>
      </c>
      <c r="H15" s="35">
        <f>'[1]вспомогат'!J14</f>
        <v>-8525786.420000002</v>
      </c>
      <c r="I15" s="36">
        <f>'[1]вспомогат'!K14</f>
        <v>88.12885941424044</v>
      </c>
      <c r="J15" s="37">
        <f>'[1]вспомогат'!L14</f>
        <v>-10281060.659999996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5573808839.52</v>
      </c>
      <c r="F16" s="41">
        <f>SUM(F12:F15)</f>
        <v>23498984.31999965</v>
      </c>
      <c r="G16" s="42">
        <f>F16/D16*100</f>
        <v>3.881967505681728</v>
      </c>
      <c r="H16" s="41">
        <f>SUM(H12:H15)</f>
        <v>-581837981.6800003</v>
      </c>
      <c r="I16" s="43">
        <f>E16/C16*100</f>
        <v>90.86647245054345</v>
      </c>
      <c r="J16" s="41">
        <f>SUM(J12:J15)</f>
        <v>-560256552.4800004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29274302.58</v>
      </c>
      <c r="F17" s="45">
        <f>'[1]вспомогат'!H15</f>
        <v>118974.1799999997</v>
      </c>
      <c r="G17" s="46">
        <f>'[1]вспомогат'!I15</f>
        <v>2.341723772512977</v>
      </c>
      <c r="H17" s="47">
        <f>'[1]вспомогат'!J15</f>
        <v>-4961649.82</v>
      </c>
      <c r="I17" s="48">
        <f>'[1]вспомогат'!K15</f>
        <v>94.26450370818505</v>
      </c>
      <c r="J17" s="49">
        <f>'[1]вспомогат'!L15</f>
        <v>-1781186.4200000018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280494387.37</v>
      </c>
      <c r="F18" s="38">
        <f>'[1]вспомогат'!H16</f>
        <v>1347764.019999981</v>
      </c>
      <c r="G18" s="39">
        <f>'[1]вспомогат'!I16</f>
        <v>4.132285539907364</v>
      </c>
      <c r="H18" s="35">
        <f>'[1]вспомогат'!J16</f>
        <v>-31267697.98000002</v>
      </c>
      <c r="I18" s="36">
        <f>'[1]вспомогат'!K16</f>
        <v>97.70267380402986</v>
      </c>
      <c r="J18" s="37">
        <f>'[1]вспомогат'!L16</f>
        <v>-6595388.629999995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4326499.53</v>
      </c>
      <c r="F20" s="38">
        <f>'[1]вспомогат'!H18</f>
        <v>59063.24000000022</v>
      </c>
      <c r="G20" s="39">
        <f>'[1]вспомогат'!I18</f>
        <v>15.938699013668378</v>
      </c>
      <c r="H20" s="35">
        <f>'[1]вспомогат'!J18</f>
        <v>-311501.7599999998</v>
      </c>
      <c r="I20" s="36">
        <f>'[1]вспомогат'!K18</f>
        <v>93.90266439207976</v>
      </c>
      <c r="J20" s="37">
        <f>'[1]вспомогат'!L18</f>
        <v>-280930.46999999974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110351506.51</v>
      </c>
      <c r="F21" s="38">
        <f>'[1]вспомогат'!H19</f>
        <v>556007.5799999982</v>
      </c>
      <c r="G21" s="39">
        <f>'[1]вспомогат'!I19</f>
        <v>3.1831258843287182</v>
      </c>
      <c r="H21" s="35">
        <f>'[1]вспомогат'!J19</f>
        <v>-16911337.42</v>
      </c>
      <c r="I21" s="36">
        <f>'[1]вспомогат'!K19</f>
        <v>94.52693884182841</v>
      </c>
      <c r="J21" s="37">
        <f>'[1]вспомогат'!L19</f>
        <v>-6389295.489999995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27757348.37</v>
      </c>
      <c r="F22" s="38">
        <f>'[1]вспомогат'!H20</f>
        <v>278759.58999999985</v>
      </c>
      <c r="G22" s="39">
        <f>'[1]вспомогат'!I20</f>
        <v>7.03662934962325</v>
      </c>
      <c r="H22" s="35">
        <f>'[1]вспомогат'!J20</f>
        <v>-3682790.41</v>
      </c>
      <c r="I22" s="36">
        <f>'[1]вспомогат'!K20</f>
        <v>86.90710874758526</v>
      </c>
      <c r="J22" s="37">
        <f>'[1]вспомогат'!L20</f>
        <v>-4181751.629999999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44976329.14</v>
      </c>
      <c r="F23" s="38">
        <f>'[1]вспомогат'!H21</f>
        <v>218273.0799999982</v>
      </c>
      <c r="G23" s="39">
        <f>'[1]вспомогат'!I21</f>
        <v>4.978076656326853</v>
      </c>
      <c r="H23" s="35">
        <f>'[1]вспомогат'!J21</f>
        <v>-4166413.920000002</v>
      </c>
      <c r="I23" s="36">
        <f>'[1]вспомогат'!K21</f>
        <v>98.26118806292602</v>
      </c>
      <c r="J23" s="37">
        <f>'[1]вспомогат'!L21</f>
        <v>-795892.8599999994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3321748.96</v>
      </c>
      <c r="F24" s="38">
        <f>'[1]вспомогат'!H22</f>
        <v>5247.899999999907</v>
      </c>
      <c r="G24" s="39">
        <f>'[1]вспомогат'!I22</f>
        <v>0.5458999511093908</v>
      </c>
      <c r="H24" s="35">
        <f>'[1]вспомогат'!J22</f>
        <v>-956082.1000000001</v>
      </c>
      <c r="I24" s="36">
        <f>'[1]вспомогат'!K22</f>
        <v>88.43823525496471</v>
      </c>
      <c r="J24" s="37">
        <f>'[1]вспомогат'!L22</f>
        <v>-434261.04000000004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122334.56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27.9297623595265</v>
      </c>
      <c r="J25" s="37">
        <f>'[1]вспомогат'!L23</f>
        <v>-315673.32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109022192.03</v>
      </c>
      <c r="F26" s="38">
        <f>'[1]вспомогат'!H24</f>
        <v>631827.1599999964</v>
      </c>
      <c r="G26" s="39">
        <f>'[1]вспомогат'!I24</f>
        <v>4.8315400510417215</v>
      </c>
      <c r="H26" s="35">
        <f>'[1]вспомогат'!J24</f>
        <v>-12445310.840000004</v>
      </c>
      <c r="I26" s="36">
        <f>'[1]вспомогат'!K24</f>
        <v>98.93995801171347</v>
      </c>
      <c r="J26" s="37">
        <f>'[1]вспомогат'!L24</f>
        <v>-1168062.9699999988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5795766.48</v>
      </c>
      <c r="F27" s="38">
        <f>'[1]вспомогат'!H25</f>
        <v>8988.540000000037</v>
      </c>
      <c r="G27" s="39">
        <f>'[1]вспомогат'!I25</f>
        <v>1.0993743922798953</v>
      </c>
      <c r="H27" s="35">
        <f>'[1]вспомогат'!J25</f>
        <v>-808616.46</v>
      </c>
      <c r="I27" s="36">
        <f>'[1]вспомогат'!K25</f>
        <v>92.33519280368247</v>
      </c>
      <c r="J27" s="37">
        <f>'[1]вспомогат'!L25</f>
        <v>-481110.51999999955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49321259.04</v>
      </c>
      <c r="F28" s="38">
        <f>'[1]вспомогат'!H26</f>
        <v>280132.7199999988</v>
      </c>
      <c r="G28" s="39">
        <f>'[1]вспомогат'!I26</f>
        <v>3.3450064922085</v>
      </c>
      <c r="H28" s="35">
        <f>'[1]вспомогат'!J26</f>
        <v>-8094521.280000001</v>
      </c>
      <c r="I28" s="36">
        <f>'[1]вспомогат'!K26</f>
        <v>89.30826797445978</v>
      </c>
      <c r="J28" s="37">
        <f>'[1]вспомогат'!L26</f>
        <v>-5904600.960000001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46824780.78</v>
      </c>
      <c r="F30" s="38">
        <f>'[1]вспомогат'!H28</f>
        <v>135956.27000000328</v>
      </c>
      <c r="G30" s="39">
        <f>'[1]вспомогат'!I28</f>
        <v>2.4626471067178763</v>
      </c>
      <c r="H30" s="35">
        <f>'[1]вспомогат'!J28</f>
        <v>-5384780.729999997</v>
      </c>
      <c r="I30" s="36">
        <f>'[1]вспомогат'!K28</f>
        <v>89.33551556583015</v>
      </c>
      <c r="J30" s="37">
        <f>'[1]вспомогат'!L28</f>
        <v>-5589738.219999999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23869352.35</v>
      </c>
      <c r="F31" s="38">
        <f>'[1]вспомогат'!H29</f>
        <v>93986.85000000149</v>
      </c>
      <c r="G31" s="39">
        <f>'[1]вспомогат'!I29</f>
        <v>3.7899818378016272</v>
      </c>
      <c r="H31" s="35">
        <f>'[1]вспомогат'!J29</f>
        <v>-2385889.1499999985</v>
      </c>
      <c r="I31" s="36">
        <f>'[1]вспомогат'!K29</f>
        <v>92.20220275378023</v>
      </c>
      <c r="J31" s="37">
        <f>'[1]вспомогат'!L29</f>
        <v>-2018697.6499999985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29215307.77</v>
      </c>
      <c r="F32" s="38">
        <f>'[1]вспомогат'!H30</f>
        <v>180993.0799999982</v>
      </c>
      <c r="G32" s="39">
        <f>'[1]вспомогат'!I30</f>
        <v>2.5348904598340805</v>
      </c>
      <c r="H32" s="35">
        <f>'[1]вспомогат'!J30</f>
        <v>-6959081.920000002</v>
      </c>
      <c r="I32" s="36">
        <f>'[1]вспомогат'!K30</f>
        <v>84.29099260910087</v>
      </c>
      <c r="J32" s="37">
        <f>'[1]вспомогат'!L30</f>
        <v>-5444751.23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5785688.3</v>
      </c>
      <c r="F33" s="38">
        <f>'[1]вспомогат'!H31</f>
        <v>1010.769999999553</v>
      </c>
      <c r="G33" s="39">
        <f>'[1]вспомогат'!I31</f>
        <v>0.17113768967412998</v>
      </c>
      <c r="H33" s="35">
        <f>'[1]вспомогат'!J31</f>
        <v>-589607.2300000004</v>
      </c>
      <c r="I33" s="36">
        <f>'[1]вспомогат'!K31</f>
        <v>95.73682273635413</v>
      </c>
      <c r="J33" s="37">
        <f>'[1]вспомогат'!L31</f>
        <v>-257637.7000000002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62004893.23</v>
      </c>
      <c r="F34" s="38">
        <f>'[1]вспомогат'!H32</f>
        <v>352017.4699999988</v>
      </c>
      <c r="G34" s="39">
        <f>'[1]вспомогат'!I32</f>
        <v>3.949868224572962</v>
      </c>
      <c r="H34" s="35">
        <f>'[1]вспомогат'!J32</f>
        <v>-8560114.530000001</v>
      </c>
      <c r="I34" s="36">
        <f>'[1]вспомогат'!K32</f>
        <v>85.65959866809835</v>
      </c>
      <c r="J34" s="37">
        <f>'[1]вспомогат'!L32</f>
        <v>-10380331.770000003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230345.5</v>
      </c>
      <c r="F35" s="38">
        <f>'[1]вспомогат'!H33</f>
        <v>2200</v>
      </c>
      <c r="G35" s="39">
        <f>'[1]вспомогат'!I33</f>
        <v>14.012738853503185</v>
      </c>
      <c r="H35" s="35">
        <f>'[1]вспомогат'!J33</f>
        <v>-13500</v>
      </c>
      <c r="I35" s="36">
        <f>'[1]вспомогат'!K33</f>
        <v>259.3980855855856</v>
      </c>
      <c r="J35" s="37">
        <f>'[1]вспомогат'!L33</f>
        <v>141545.5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6339390.76</v>
      </c>
      <c r="F36" s="38">
        <f>'[1]вспомогат'!H34</f>
        <v>28066.859999999404</v>
      </c>
      <c r="G36" s="39">
        <f>'[1]вспомогат'!I34</f>
        <v>1.704748501724643</v>
      </c>
      <c r="H36" s="35">
        <f>'[1]вспомогат'!J34</f>
        <v>-1618326.1400000006</v>
      </c>
      <c r="I36" s="36">
        <f>'[1]вспомогат'!K34</f>
        <v>87.2054162794319</v>
      </c>
      <c r="J36" s="37">
        <f>'[1]вспомогат'!L34</f>
        <v>-930101.2400000002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839118129.6099998</v>
      </c>
      <c r="F37" s="41">
        <f>SUM(F17:F36)</f>
        <v>4299269.309999973</v>
      </c>
      <c r="G37" s="42">
        <f>F37/D37*100</f>
        <v>3.7905752153648256</v>
      </c>
      <c r="H37" s="41">
        <f>SUM(H17:H36)</f>
        <v>-109120701.69000004</v>
      </c>
      <c r="I37" s="43">
        <f>E37/C37*100</f>
        <v>94.07987107608179</v>
      </c>
      <c r="J37" s="41">
        <f>SUM(J17:J36)</f>
        <v>-52802873.269999996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14311761.25</v>
      </c>
      <c r="F38" s="38">
        <f>'[1]вспомогат'!H35</f>
        <v>28837.580000000075</v>
      </c>
      <c r="G38" s="39">
        <f>'[1]вспомогат'!I35</f>
        <v>1.9390975446571213</v>
      </c>
      <c r="H38" s="35">
        <f>'[1]вспомогат'!J35</f>
        <v>-1458327.42</v>
      </c>
      <c r="I38" s="36">
        <f>'[1]вспомогат'!K35</f>
        <v>93.35982345096724</v>
      </c>
      <c r="J38" s="37">
        <f>'[1]вспомогат'!L35</f>
        <v>-1017917.75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38856687.25</v>
      </c>
      <c r="F39" s="38">
        <f>'[1]вспомогат'!H36</f>
        <v>138044.6000000015</v>
      </c>
      <c r="G39" s="39">
        <f>'[1]вспомогат'!I36</f>
        <v>1.6436275952591364</v>
      </c>
      <c r="H39" s="35">
        <f>'[1]вспомогат'!J36</f>
        <v>-8260731.3999999985</v>
      </c>
      <c r="I39" s="36">
        <f>'[1]вспомогат'!K36</f>
        <v>87.04120630222204</v>
      </c>
      <c r="J39" s="37">
        <f>'[1]вспомогат'!L36</f>
        <v>-5785027.75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20733242.89</v>
      </c>
      <c r="F40" s="38">
        <f>'[1]вспомогат'!H37</f>
        <v>55065.66000000015</v>
      </c>
      <c r="G40" s="39">
        <f>'[1]вспомогат'!I37</f>
        <v>1.5124886973279041</v>
      </c>
      <c r="H40" s="35">
        <f>'[1]вспомогат'!J37</f>
        <v>-3585666.34</v>
      </c>
      <c r="I40" s="36">
        <f>'[1]вспомогат'!K37</f>
        <v>93.74226036333123</v>
      </c>
      <c r="J40" s="37">
        <f>'[1]вспомогат'!L37</f>
        <v>-1384042.1099999994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14741474.91</v>
      </c>
      <c r="F41" s="38">
        <f>'[1]вспомогат'!H38</f>
        <v>45756.9299999997</v>
      </c>
      <c r="G41" s="39">
        <f>'[1]вспомогат'!I38</f>
        <v>1.7250986267655435</v>
      </c>
      <c r="H41" s="35">
        <f>'[1]вспомогат'!J38</f>
        <v>-2606667.0700000003</v>
      </c>
      <c r="I41" s="36">
        <f>'[1]вспомогат'!K38</f>
        <v>85.98141499933945</v>
      </c>
      <c r="J41" s="37">
        <f>'[1]вспомогат'!L38</f>
        <v>-2403480.09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15321882.72</v>
      </c>
      <c r="F42" s="38">
        <f>'[1]вспомогат'!H39</f>
        <v>64458.680000001565</v>
      </c>
      <c r="G42" s="39">
        <f>'[1]вспомогат'!I39</f>
        <v>1.486274392254465</v>
      </c>
      <c r="H42" s="35">
        <f>'[1]вспомогат'!J39</f>
        <v>-4272471.319999998</v>
      </c>
      <c r="I42" s="36">
        <f>'[1]вспомогат'!K39</f>
        <v>89.4589636705197</v>
      </c>
      <c r="J42" s="37">
        <f>'[1]вспомогат'!L39</f>
        <v>-1805392.2799999993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16229749</v>
      </c>
      <c r="F43" s="38">
        <f>'[1]вспомогат'!H40</f>
        <v>53180.23000000045</v>
      </c>
      <c r="G43" s="39">
        <f>'[1]вспомогат'!I40</f>
        <v>1.8994485979572782</v>
      </c>
      <c r="H43" s="35">
        <f>'[1]вспомогат'!J40</f>
        <v>-2746591.7699999996</v>
      </c>
      <c r="I43" s="36">
        <f>'[1]вспомогат'!K40</f>
        <v>80.99439398338586</v>
      </c>
      <c r="J43" s="37">
        <f>'[1]вспомогат'!L40</f>
        <v>-3808365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28391706.1</v>
      </c>
      <c r="F44" s="38">
        <f>'[1]вспомогат'!H41</f>
        <v>99022.24000000209</v>
      </c>
      <c r="G44" s="39">
        <f>'[1]вспомогат'!I41</f>
        <v>2.6697423818891406</v>
      </c>
      <c r="H44" s="35">
        <f>'[1]вспомогат'!J41</f>
        <v>-3610033.759999998</v>
      </c>
      <c r="I44" s="36">
        <f>'[1]вспомогат'!K41</f>
        <v>93.22064644617069</v>
      </c>
      <c r="J44" s="37">
        <f>'[1]вспомогат'!L41</f>
        <v>-2064750.8999999985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47749426.6</v>
      </c>
      <c r="F45" s="38">
        <f>'[1]вспомогат'!H42</f>
        <v>270739.2300000042</v>
      </c>
      <c r="G45" s="39">
        <f>'[1]вспомогат'!I42</f>
        <v>3.3188397340557168</v>
      </c>
      <c r="H45" s="35">
        <f>'[1]вспомогат'!J42</f>
        <v>-7886907.769999996</v>
      </c>
      <c r="I45" s="36">
        <f>'[1]вспомогат'!K42</f>
        <v>85.36049043953709</v>
      </c>
      <c r="J45" s="37">
        <f>'[1]вспомогат'!L42</f>
        <v>-8189130.3999999985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21040886.79</v>
      </c>
      <c r="F46" s="38">
        <f>'[1]вспомогат'!H43</f>
        <v>139020.34999999776</v>
      </c>
      <c r="G46" s="39">
        <f>'[1]вспомогат'!I43</f>
        <v>2.6662386605549906</v>
      </c>
      <c r="H46" s="35">
        <f>'[1]вспомогат'!J43</f>
        <v>-5075079.650000002</v>
      </c>
      <c r="I46" s="36">
        <f>'[1]вспомогат'!K43</f>
        <v>82.97465313994954</v>
      </c>
      <c r="J46" s="37">
        <f>'[1]вспомогат'!L43</f>
        <v>-4317323.210000001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23211709.46</v>
      </c>
      <c r="F47" s="38">
        <f>'[1]вспомогат'!H44</f>
        <v>132012.31000000238</v>
      </c>
      <c r="G47" s="39">
        <f>'[1]вспомогат'!I44</f>
        <v>4.186609932820766</v>
      </c>
      <c r="H47" s="35">
        <f>'[1]вспомогат'!J44</f>
        <v>-3021190.6899999976</v>
      </c>
      <c r="I47" s="36">
        <f>'[1]вспомогат'!K44</f>
        <v>93.95865815868437</v>
      </c>
      <c r="J47" s="37">
        <f>'[1]вспомогат'!L44</f>
        <v>-1492463.539999999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7527479.68</v>
      </c>
      <c r="F48" s="38">
        <f>'[1]вспомогат'!H45</f>
        <v>20177.040000000037</v>
      </c>
      <c r="G48" s="39">
        <f>'[1]вспомогат'!I45</f>
        <v>2.0346854850583003</v>
      </c>
      <c r="H48" s="35">
        <f>'[1]вспомогат'!J45</f>
        <v>-971476.96</v>
      </c>
      <c r="I48" s="36">
        <f>'[1]вспомогат'!K45</f>
        <v>78.59533167006263</v>
      </c>
      <c r="J48" s="37">
        <f>'[1]вспомогат'!L45</f>
        <v>-2050035.3200000003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7855964.41</v>
      </c>
      <c r="F49" s="38">
        <f>'[1]вспомогат'!H46</f>
        <v>241149.6900000004</v>
      </c>
      <c r="G49" s="39">
        <f>'[1]вспомогат'!I46</f>
        <v>16.274577410466115</v>
      </c>
      <c r="H49" s="35">
        <f>'[1]вспомогат'!J46</f>
        <v>-1240607.3099999996</v>
      </c>
      <c r="I49" s="36">
        <f>'[1]вспомогат'!K46</f>
        <v>86.78672154935327</v>
      </c>
      <c r="J49" s="37">
        <f>'[1]вспомогат'!L46</f>
        <v>-1196070.5899999999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10512029.27</v>
      </c>
      <c r="F50" s="38">
        <f>'[1]вспомогат'!H47</f>
        <v>21544.77999999933</v>
      </c>
      <c r="G50" s="39">
        <f>'[1]вспомогат'!I47</f>
        <v>1.0855740374595813</v>
      </c>
      <c r="H50" s="35">
        <f>'[1]вспомогат'!J47</f>
        <v>-1963099.2200000007</v>
      </c>
      <c r="I50" s="36">
        <f>'[1]вспомогат'!K47</f>
        <v>84.42691072979359</v>
      </c>
      <c r="J50" s="37">
        <f>'[1]вспомогат'!L47</f>
        <v>-1939011.7300000004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20335100.46</v>
      </c>
      <c r="F51" s="38">
        <f>'[1]вспомогат'!H48</f>
        <v>107710.44999999925</v>
      </c>
      <c r="G51" s="39">
        <f>'[1]вспомогат'!I48</f>
        <v>2.274567752630424</v>
      </c>
      <c r="H51" s="35">
        <f>'[1]вспомогат'!J48</f>
        <v>-4627714.550000001</v>
      </c>
      <c r="I51" s="36">
        <f>'[1]вспомогат'!K48</f>
        <v>83.3228695459592</v>
      </c>
      <c r="J51" s="37">
        <f>'[1]вспомогат'!L48</f>
        <v>-4070084.539999999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8560219.58</v>
      </c>
      <c r="F52" s="38">
        <f>'[1]вспомогат'!H49</f>
        <v>296902.75</v>
      </c>
      <c r="G52" s="39">
        <f>'[1]вспомогат'!I49</f>
        <v>23.526366877971476</v>
      </c>
      <c r="H52" s="35">
        <f>'[1]вспомогат'!J49</f>
        <v>-965097.25</v>
      </c>
      <c r="I52" s="36">
        <f>'[1]вспомогат'!K49</f>
        <v>74.79675708453914</v>
      </c>
      <c r="J52" s="37">
        <f>'[1]вспомогат'!L49</f>
        <v>-2884420.42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7475415.69</v>
      </c>
      <c r="F53" s="38">
        <f>'[1]вспомогат'!H50</f>
        <v>8884.910000000149</v>
      </c>
      <c r="G53" s="39">
        <f>'[1]вспомогат'!I50</f>
        <v>0.5564685030000218</v>
      </c>
      <c r="H53" s="35">
        <f>'[1]вспомогат'!J50</f>
        <v>-1587775.0899999999</v>
      </c>
      <c r="I53" s="36">
        <f>'[1]вспомогат'!K50</f>
        <v>89.39168829087814</v>
      </c>
      <c r="J53" s="37">
        <f>'[1]вспомогат'!L50</f>
        <v>-887124.3099999996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52840764.83</v>
      </c>
      <c r="F54" s="38">
        <f>'[1]вспомогат'!H51</f>
        <v>247002.05999999493</v>
      </c>
      <c r="G54" s="39">
        <f>'[1]вспомогат'!I51</f>
        <v>3.656240202616113</v>
      </c>
      <c r="H54" s="35">
        <f>'[1]вспомогат'!J51</f>
        <v>-6508627.940000005</v>
      </c>
      <c r="I54" s="36">
        <f>'[1]вспомогат'!K51</f>
        <v>98.99154262148066</v>
      </c>
      <c r="J54" s="37">
        <f>'[1]вспомогат'!L51</f>
        <v>-538305.1700000018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64697984.23</v>
      </c>
      <c r="F55" s="38">
        <f>'[1]вспомогат'!H52</f>
        <v>322247.80999999493</v>
      </c>
      <c r="G55" s="39">
        <f>'[1]вспомогат'!I52</f>
        <v>3.5098296046472197</v>
      </c>
      <c r="H55" s="35">
        <f>'[1]вспомогат'!J52</f>
        <v>-8859047.190000005</v>
      </c>
      <c r="I55" s="36">
        <f>'[1]вспомогат'!K52</f>
        <v>90.12796930761453</v>
      </c>
      <c r="J55" s="37">
        <f>'[1]вспомогат'!L52</f>
        <v>-7086595.770000003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25919727.1</v>
      </c>
      <c r="F56" s="38">
        <f>'[1]вспомогат'!H53</f>
        <v>79306.86000000313</v>
      </c>
      <c r="G56" s="39">
        <f>'[1]вспомогат'!I53</f>
        <v>1.3568436490154774</v>
      </c>
      <c r="H56" s="35">
        <f>'[1]вспомогат'!J53</f>
        <v>-5765645.139999997</v>
      </c>
      <c r="I56" s="36">
        <f>'[1]вспомогат'!K53</f>
        <v>82.20989339243712</v>
      </c>
      <c r="J56" s="37">
        <f>'[1]вспомогат'!L53</f>
        <v>-5608992.8999999985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53214271.98</v>
      </c>
      <c r="F57" s="38">
        <f>'[1]вспомогат'!H54</f>
        <v>968788.4199999943</v>
      </c>
      <c r="G57" s="39">
        <f>'[1]вспомогат'!I54</f>
        <v>7.129283987030512</v>
      </c>
      <c r="H57" s="35">
        <f>'[1]вспомогат'!J54</f>
        <v>-12620071.580000006</v>
      </c>
      <c r="I57" s="36">
        <f>'[1]вспомогат'!K54</f>
        <v>84.20780517261214</v>
      </c>
      <c r="J57" s="37">
        <f>'[1]вспомогат'!L54</f>
        <v>-9979718.020000003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60416647.72</v>
      </c>
      <c r="F58" s="38">
        <f>'[1]вспомогат'!H55</f>
        <v>495138.0399999991</v>
      </c>
      <c r="G58" s="39">
        <f>'[1]вспомогат'!I55</f>
        <v>4.863520895031251</v>
      </c>
      <c r="H58" s="35">
        <f>'[1]вспомогат'!J55</f>
        <v>-9685511.96</v>
      </c>
      <c r="I58" s="36">
        <f>'[1]вспомогат'!K55</f>
        <v>82.31100452381422</v>
      </c>
      <c r="J58" s="37">
        <f>'[1]вспомогат'!L55</f>
        <v>-12983802.280000001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12483360.02</v>
      </c>
      <c r="F59" s="38">
        <f>'[1]вспомогат'!H56</f>
        <v>528939.6199999992</v>
      </c>
      <c r="G59" s="39">
        <f>'[1]вспомогат'!I56</f>
        <v>20.83628922022411</v>
      </c>
      <c r="H59" s="35">
        <f>'[1]вспомогат'!J56</f>
        <v>-2009610.3800000008</v>
      </c>
      <c r="I59" s="36">
        <f>'[1]вспомогат'!K56</f>
        <v>91.2460550723464</v>
      </c>
      <c r="J59" s="37">
        <f>'[1]вспомогат'!L56</f>
        <v>-1197625.9800000004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53501287.46</v>
      </c>
      <c r="F60" s="38">
        <f>'[1]вспомогат'!H57</f>
        <v>474434.200000003</v>
      </c>
      <c r="G60" s="39">
        <f>'[1]вспомогат'!I57</f>
        <v>5.022648457843686</v>
      </c>
      <c r="H60" s="35">
        <f>'[1]вспомогат'!J57</f>
        <v>-8971462.799999997</v>
      </c>
      <c r="I60" s="36">
        <f>'[1]вспомогат'!K57</f>
        <v>91.37163951309208</v>
      </c>
      <c r="J60" s="37">
        <f>'[1]вспомогат'!L57</f>
        <v>-5052206.539999999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18175665.13</v>
      </c>
      <c r="F61" s="38">
        <f>'[1]вспомогат'!H58</f>
        <v>59762.26999999955</v>
      </c>
      <c r="G61" s="39">
        <f>'[1]вспомогат'!I58</f>
        <v>1.7284091546676423</v>
      </c>
      <c r="H61" s="35">
        <f>'[1]вспомогат'!J58</f>
        <v>-3397883.7300000004</v>
      </c>
      <c r="I61" s="36">
        <f>'[1]вспомогат'!K58</f>
        <v>88.54372857612475</v>
      </c>
      <c r="J61" s="37">
        <f>'[1]вспомогат'!L58</f>
        <v>-2351666.870000001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10431643.71</v>
      </c>
      <c r="F62" s="38">
        <f>'[1]вспомогат'!H59</f>
        <v>196243.74000000022</v>
      </c>
      <c r="G62" s="39">
        <f>'[1]вспомогат'!I59</f>
        <v>9.003708040235136</v>
      </c>
      <c r="H62" s="35">
        <f>'[1]вспомогат'!J59</f>
        <v>-1983344.2599999998</v>
      </c>
      <c r="I62" s="36">
        <f>'[1]вспомогат'!K59</f>
        <v>78.33709207017868</v>
      </c>
      <c r="J62" s="37">
        <f>'[1]вспомогат'!L59</f>
        <v>-2884709.289999999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10825101.17</v>
      </c>
      <c r="F63" s="38">
        <f>'[1]вспомогат'!H60</f>
        <v>14591.679999999702</v>
      </c>
      <c r="G63" s="39">
        <f>'[1]вспомогат'!I60</f>
        <v>1.3829665434555685</v>
      </c>
      <c r="H63" s="35">
        <f>'[1]вспомогат'!J60</f>
        <v>-1040508.3200000003</v>
      </c>
      <c r="I63" s="36">
        <f>'[1]вспомогат'!K60</f>
        <v>110.67620402060143</v>
      </c>
      <c r="J63" s="37">
        <f>'[1]вспомогат'!L60</f>
        <v>1044226.1699999999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9623749.24</v>
      </c>
      <c r="F64" s="38">
        <f>'[1]вспомогат'!H61</f>
        <v>5863.109999999404</v>
      </c>
      <c r="G64" s="39">
        <f>'[1]вспомогат'!I61</f>
        <v>0.26769747055060744</v>
      </c>
      <c r="H64" s="35">
        <f>'[1]вспомогат'!J61</f>
        <v>-2184336.8900000006</v>
      </c>
      <c r="I64" s="36">
        <f>'[1]вспомогат'!K61</f>
        <v>82.55343501235247</v>
      </c>
      <c r="J64" s="37">
        <f>'[1]вспомогат'!L61</f>
        <v>-2033850.7599999998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7432499.04</v>
      </c>
      <c r="F65" s="38">
        <f>'[1]вспомогат'!H62</f>
        <v>4861.110000000335</v>
      </c>
      <c r="G65" s="39">
        <f>'[1]вспомогат'!I62</f>
        <v>0.38748084958497486</v>
      </c>
      <c r="H65" s="35">
        <f>'[1]вспомогат'!J62</f>
        <v>-1249680.8899999997</v>
      </c>
      <c r="I65" s="36">
        <f>'[1]вспомогат'!K62</f>
        <v>92.31483455179821</v>
      </c>
      <c r="J65" s="37">
        <f>'[1]вспомогат'!L62</f>
        <v>-618751.96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13229896.1</v>
      </c>
      <c r="F66" s="38">
        <f>'[1]вспомогат'!H63</f>
        <v>41773.76999999955</v>
      </c>
      <c r="G66" s="39">
        <f>'[1]вспомогат'!I63</f>
        <v>1.9100684489924489</v>
      </c>
      <c r="H66" s="35">
        <f>'[1]вспомогат'!J63</f>
        <v>-2145256.2300000004</v>
      </c>
      <c r="I66" s="36">
        <f>'[1]вспомогат'!K63</f>
        <v>99.50035912165237</v>
      </c>
      <c r="J66" s="37">
        <f>'[1]вспомогат'!L63</f>
        <v>-66433.90000000037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9020819.14</v>
      </c>
      <c r="F67" s="38">
        <f>'[1]вспомогат'!H64</f>
        <v>85230.30000000075</v>
      </c>
      <c r="G67" s="39">
        <f>'[1]вспомогат'!I64</f>
        <v>3.9921281860682454</v>
      </c>
      <c r="H67" s="35">
        <f>'[1]вспомогат'!J64</f>
        <v>-2049728.6999999993</v>
      </c>
      <c r="I67" s="36">
        <f>'[1]вспомогат'!K64</f>
        <v>86.8646912553591</v>
      </c>
      <c r="J67" s="37">
        <f>'[1]вспомогат'!L64</f>
        <v>-1364089.8599999994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30572679.56</v>
      </c>
      <c r="F68" s="38">
        <f>'[1]вспомогат'!H65</f>
        <v>113341.16999999806</v>
      </c>
      <c r="G68" s="39">
        <f>'[1]вспомогат'!I65</f>
        <v>3.6363300074977456</v>
      </c>
      <c r="H68" s="35">
        <f>'[1]вспомогат'!J65</f>
        <v>-3003569.830000002</v>
      </c>
      <c r="I68" s="36">
        <f>'[1]вспомогат'!K65</f>
        <v>97.68142313928566</v>
      </c>
      <c r="J68" s="37">
        <f>'[1]вспомогат'!L65</f>
        <v>-725676.4400000013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53005472.34</v>
      </c>
      <c r="F69" s="38">
        <f>'[1]вспомогат'!H66</f>
        <v>448351.01000000536</v>
      </c>
      <c r="G69" s="39">
        <f>'[1]вспомогат'!I66</f>
        <v>7.9921091580434975</v>
      </c>
      <c r="H69" s="35">
        <f>'[1]вспомогат'!J66</f>
        <v>-5161569.989999995</v>
      </c>
      <c r="I69" s="36">
        <f>'[1]вспомогат'!K66</f>
        <v>83.37994893458192</v>
      </c>
      <c r="J69" s="37">
        <f>'[1]вспомогат'!L66</f>
        <v>-10565533.659999996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72155454.38</v>
      </c>
      <c r="F70" s="38">
        <f>'[1]вспомогат'!H67</f>
        <v>381292.36999998987</v>
      </c>
      <c r="G70" s="39">
        <f>'[1]вспомогат'!I67</f>
        <v>2.9838422452589755</v>
      </c>
      <c r="H70" s="35">
        <f>'[1]вспомогат'!J67</f>
        <v>-12397277.63000001</v>
      </c>
      <c r="I70" s="36">
        <f>'[1]вспомогат'!K67</f>
        <v>90.12043048705442</v>
      </c>
      <c r="J70" s="37">
        <f>'[1]вспомогат'!L67</f>
        <v>-7910135.620000005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12381640.92</v>
      </c>
      <c r="F71" s="38">
        <f>'[1]вспомогат'!H68</f>
        <v>541466.0600000005</v>
      </c>
      <c r="G71" s="39">
        <f>'[1]вспомогат'!I68</f>
        <v>30.219112624176837</v>
      </c>
      <c r="H71" s="35">
        <f>'[1]вспомогат'!J68</f>
        <v>-1250333.9399999995</v>
      </c>
      <c r="I71" s="36">
        <f>'[1]вспомогат'!K68</f>
        <v>91.5275153794636</v>
      </c>
      <c r="J71" s="37">
        <f>'[1]вспомогат'!L68</f>
        <v>-1146139.08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7608900.21</v>
      </c>
      <c r="F72" s="38">
        <f>'[1]вспомогат'!H69</f>
        <v>23159.889999999665</v>
      </c>
      <c r="G72" s="39">
        <f>'[1]вспомогат'!I69</f>
        <v>3.0518634772169486</v>
      </c>
      <c r="H72" s="35">
        <f>'[1]вспомогат'!J69</f>
        <v>-735717.1100000003</v>
      </c>
      <c r="I72" s="36">
        <f>'[1]вспомогат'!K69</f>
        <v>91.03648243053009</v>
      </c>
      <c r="J72" s="37">
        <f>'[1]вспомогат'!L69</f>
        <v>-749177.79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5429020.98</v>
      </c>
      <c r="F73" s="38">
        <f>'[1]вспомогат'!H70</f>
        <v>20851</v>
      </c>
      <c r="G73" s="39">
        <f>'[1]вспомогат'!I70</f>
        <v>1.4771903698891486</v>
      </c>
      <c r="H73" s="35">
        <f>'[1]вспомогат'!J70</f>
        <v>-1390680</v>
      </c>
      <c r="I73" s="36">
        <f>'[1]вспомогат'!K70</f>
        <v>83.27738548368345</v>
      </c>
      <c r="J73" s="37">
        <f>'[1]вспомогат'!L70</f>
        <v>-1090181.0199999996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40402092.66</v>
      </c>
      <c r="F74" s="38">
        <f>'[1]вспомогат'!H71</f>
        <v>263675.2699999958</v>
      </c>
      <c r="G74" s="39">
        <f>'[1]вспомогат'!I71</f>
        <v>3.571737013140888</v>
      </c>
      <c r="H74" s="35">
        <f>'[1]вспомогат'!J71</f>
        <v>-7118594.730000004</v>
      </c>
      <c r="I74" s="36">
        <f>'[1]вспомогат'!K71</f>
        <v>80.96867967024447</v>
      </c>
      <c r="J74" s="37">
        <f>'[1]вспомогат'!L71</f>
        <v>-9496328.340000004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18164247.43</v>
      </c>
      <c r="F75" s="38">
        <f>'[1]вспомогат'!H72</f>
        <v>274494.5099999979</v>
      </c>
      <c r="G75" s="39">
        <f>'[1]вспомогат'!I72</f>
        <v>9.427277488619138</v>
      </c>
      <c r="H75" s="35">
        <f>'[1]вспомогат'!J72</f>
        <v>-2637210.490000002</v>
      </c>
      <c r="I75" s="36">
        <f>'[1]вспомогат'!K72</f>
        <v>86.5200775145317</v>
      </c>
      <c r="J75" s="37">
        <f>'[1]вспомогат'!L72</f>
        <v>-2830009.5700000003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7947661.11</v>
      </c>
      <c r="F76" s="38">
        <f>'[1]вспомогат'!H73</f>
        <v>6349.820000000298</v>
      </c>
      <c r="G76" s="39">
        <f>'[1]вспомогат'!I73</f>
        <v>0.6260791544241189</v>
      </c>
      <c r="H76" s="35">
        <f>'[1]вспомогат'!J73</f>
        <v>-1007870.1799999997</v>
      </c>
      <c r="I76" s="36">
        <f>'[1]вспомогат'!K73</f>
        <v>93.52114976612832</v>
      </c>
      <c r="J76" s="37">
        <f>'[1]вспомогат'!L73</f>
        <v>-550588.8899999997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7238426.5</v>
      </c>
      <c r="F77" s="38">
        <f>'[1]вспомогат'!H74</f>
        <v>29590.429999999702</v>
      </c>
      <c r="G77" s="39">
        <f>'[1]вспомогат'!I74</f>
        <v>1.7609651067364833</v>
      </c>
      <c r="H77" s="35">
        <f>'[1]вспомогат'!J74</f>
        <v>-1650762.5700000003</v>
      </c>
      <c r="I77" s="36">
        <f>'[1]вспомогат'!K74</f>
        <v>91.59187884264955</v>
      </c>
      <c r="J77" s="37">
        <f>'[1]вспомогат'!L74</f>
        <v>-664486.5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6954900.2</v>
      </c>
      <c r="F78" s="38">
        <f>'[1]вспомогат'!H75</f>
        <v>17463.820000000298</v>
      </c>
      <c r="G78" s="39">
        <f>'[1]вспомогат'!I75</f>
        <v>1.8492522014630146</v>
      </c>
      <c r="H78" s="35">
        <f>'[1]вспомогат'!J75</f>
        <v>-926908.1799999997</v>
      </c>
      <c r="I78" s="36">
        <f>'[1]вспомогат'!K75</f>
        <v>96.7337892427701</v>
      </c>
      <c r="J78" s="37">
        <f>'[1]вспомогат'!L75</f>
        <v>-234831.7999999998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12869665.67</v>
      </c>
      <c r="F79" s="38">
        <f>'[1]вспомогат'!H76</f>
        <v>78464.8900000006</v>
      </c>
      <c r="G79" s="39">
        <f>'[1]вспомогат'!I76</f>
        <v>4.622485582879406</v>
      </c>
      <c r="H79" s="35">
        <f>'[1]вспомогат'!J76</f>
        <v>-1618996.1099999994</v>
      </c>
      <c r="I79" s="36">
        <f>'[1]вспомогат'!K76</f>
        <v>90.44977809007696</v>
      </c>
      <c r="J79" s="37">
        <f>'[1]вспомогат'!L76</f>
        <v>-1358855.33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10799898.51</v>
      </c>
      <c r="F80" s="38">
        <f>'[1]вспомогат'!H77</f>
        <v>10512.449999999255</v>
      </c>
      <c r="G80" s="39">
        <f>'[1]вспомогат'!I77</f>
        <v>1.1127029204025176</v>
      </c>
      <c r="H80" s="35">
        <f>'[1]вспомогат'!J77</f>
        <v>-934254.5500000007</v>
      </c>
      <c r="I80" s="36">
        <f>'[1]вспомогат'!K77</f>
        <v>111.32616801833024</v>
      </c>
      <c r="J80" s="37">
        <f>'[1]вспомогат'!L77</f>
        <v>1098766.5099999998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363062467.93</v>
      </c>
      <c r="F81" s="38">
        <f>'[1]вспомогат'!H78</f>
        <v>1527105.280000031</v>
      </c>
      <c r="G81" s="39">
        <f>'[1]вспомогат'!I78</f>
        <v>3.4264463256814217</v>
      </c>
      <c r="H81" s="35">
        <f>'[1]вспомогат'!J78</f>
        <v>-43041089.71999997</v>
      </c>
      <c r="I81" s="36">
        <f>'[1]вспомогат'!K78</f>
        <v>90.81875617197068</v>
      </c>
      <c r="J81" s="37">
        <f>'[1]вспомогат'!L78</f>
        <v>-36703487.06999999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32846005.13</v>
      </c>
      <c r="F82" s="38">
        <f>'[1]вспомогат'!H79</f>
        <v>100388.8900000006</v>
      </c>
      <c r="G82" s="39">
        <f>'[1]вспомогат'!I79</f>
        <v>1.661950223055433</v>
      </c>
      <c r="H82" s="35">
        <f>'[1]вспомогат'!J79</f>
        <v>-5940038.109999999</v>
      </c>
      <c r="I82" s="36">
        <f>'[1]вспомогат'!K79</f>
        <v>92.67935136202169</v>
      </c>
      <c r="J82" s="37">
        <f>'[1]вспомогат'!L79</f>
        <v>-2594472.870000001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8432064</v>
      </c>
      <c r="F83" s="38">
        <f>'[1]вспомогат'!H80</f>
        <v>84042.29999999981</v>
      </c>
      <c r="G83" s="39">
        <f>'[1]вспомогат'!I80</f>
        <v>5.5115487526560045</v>
      </c>
      <c r="H83" s="35">
        <f>'[1]вспомогат'!J80</f>
        <v>-1440797.7000000002</v>
      </c>
      <c r="I83" s="36">
        <f>'[1]вспомогат'!K80</f>
        <v>86.62363323799191</v>
      </c>
      <c r="J83" s="37">
        <f>'[1]вспомогат'!L80</f>
        <v>-1302074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123823547.65</v>
      </c>
      <c r="F84" s="38">
        <f>'[1]вспомогат'!H81</f>
        <v>571966.7199999988</v>
      </c>
      <c r="G84" s="39">
        <f>'[1]вспомогат'!I81</f>
        <v>4.733685091980346</v>
      </c>
      <c r="H84" s="35">
        <f>'[1]вспомогат'!J81</f>
        <v>-11510939.280000001</v>
      </c>
      <c r="I84" s="36">
        <f>'[1]вспомогат'!K81</f>
        <v>79.07823176534693</v>
      </c>
      <c r="J84" s="37">
        <f>'[1]вспомогат'!L81</f>
        <v>-32760059.349999994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30326587.57</v>
      </c>
      <c r="F85" s="38">
        <f>'[1]вспомогат'!H82</f>
        <v>166327.9600000009</v>
      </c>
      <c r="G85" s="39">
        <f>'[1]вспомогат'!I82</f>
        <v>2.3802870375445533</v>
      </c>
      <c r="H85" s="35">
        <f>'[1]вспомогат'!J82</f>
        <v>-6821399.039999999</v>
      </c>
      <c r="I85" s="36">
        <f>'[1]вспомогат'!K82</f>
        <v>85.55410931620668</v>
      </c>
      <c r="J85" s="37">
        <f>'[1]вспомогат'!L82</f>
        <v>-5120672.43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1548688885.68</v>
      </c>
      <c r="F86" s="41">
        <f>SUM(F38:F85)</f>
        <v>9905534.260000017</v>
      </c>
      <c r="G86" s="42">
        <f>F86/D86*100</f>
        <v>4.112847620006438</v>
      </c>
      <c r="H86" s="41">
        <f>SUM(H38:H85)</f>
        <v>-230938162.74000007</v>
      </c>
      <c r="I86" s="43">
        <f>E86/C86*100</f>
        <v>88.02319486201941</v>
      </c>
      <c r="J86" s="41">
        <f>SUM(J38:J85)</f>
        <v>-210721106.32000002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9503748415.099998</v>
      </c>
      <c r="F87" s="55">
        <f>'[1]вспомогат'!H83</f>
        <v>43607987.34999967</v>
      </c>
      <c r="G87" s="56">
        <f>'[1]вспомогат'!I83</f>
        <v>3.897853295110042</v>
      </c>
      <c r="H87" s="55">
        <f>'[1]вспомогат'!J83</f>
        <v>-1075161346.6500006</v>
      </c>
      <c r="I87" s="56">
        <f>'[1]вспомогат'!K83</f>
        <v>89.03154364839598</v>
      </c>
      <c r="J87" s="55">
        <f>'[1]вспомогат'!L83</f>
        <v>-1170837271.78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02.10.2020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2020-10-05T08:02:34Z</dcterms:created>
  <dcterms:modified xsi:type="dcterms:W3CDTF">2020-10-05T08:03:07Z</dcterms:modified>
  <cp:category/>
  <cp:version/>
  <cp:contentType/>
  <cp:contentStatus/>
</cp:coreProperties>
</file>