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<sst xmlns="http://schemas.openxmlformats.org/spreadsheetml/2006/main" count="95" uniqueCount="90">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</sst>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18.08.2020</v>
          </cell>
        </row>
        <row r="6">
          <cell r="G6" t="str">
            <v>Фактично надійшло на 18.08.2020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1290397696.47</v>
          </cell>
          <cell r="H10">
            <v>158275941.49</v>
          </cell>
          <cell r="I10">
            <v>51.849449778320555</v>
          </cell>
          <cell r="J10">
            <v>-146984658.51</v>
          </cell>
          <cell r="K10">
            <v>81.85217754964057</v>
          </cell>
          <cell r="L10">
            <v>-286100003.53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3649358421.13</v>
          </cell>
          <cell r="H11">
            <v>282118043.02</v>
          </cell>
          <cell r="I11">
            <v>59.1833271489558</v>
          </cell>
          <cell r="J11">
            <v>-194566956.98000002</v>
          </cell>
          <cell r="K11">
            <v>95.0815544823202</v>
          </cell>
          <cell r="L11">
            <v>-188776578.8699999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520789536.93</v>
          </cell>
          <cell r="H12">
            <v>36908911.889999986</v>
          </cell>
          <cell r="I12">
            <v>63.25865710646096</v>
          </cell>
          <cell r="J12">
            <v>-21437113.110000014</v>
          </cell>
          <cell r="K12">
            <v>104.84607276257081</v>
          </cell>
          <cell r="L12">
            <v>24071325.930000007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395158767.02</v>
          </cell>
          <cell r="H13">
            <v>29565838.75999999</v>
          </cell>
          <cell r="I13">
            <v>46.56770949755866</v>
          </cell>
          <cell r="J13">
            <v>-33924161.24000001</v>
          </cell>
          <cell r="K13">
            <v>86.9465882818886</v>
          </cell>
          <cell r="L13">
            <v>-59325732.98000002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61456223.01</v>
          </cell>
          <cell r="H14">
            <v>3883979.9799999967</v>
          </cell>
          <cell r="I14">
            <v>46.46520451255544</v>
          </cell>
          <cell r="J14">
            <v>-4474920.020000003</v>
          </cell>
          <cell r="K14">
            <v>88.26784605176037</v>
          </cell>
          <cell r="L14">
            <v>-8168476.990000002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19399506.05</v>
          </cell>
          <cell r="H15">
            <v>2572668.990000002</v>
          </cell>
          <cell r="I15">
            <v>46.69016157273717</v>
          </cell>
          <cell r="J15">
            <v>-2937419.009999998</v>
          </cell>
          <cell r="K15">
            <v>89.00072601667569</v>
          </cell>
          <cell r="L15">
            <v>-2397513.9499999993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228858320.09</v>
          </cell>
          <cell r="H16">
            <v>22006181.22</v>
          </cell>
          <cell r="I16">
            <v>75.15058498029951</v>
          </cell>
          <cell r="J16">
            <v>-7276599.780000001</v>
          </cell>
          <cell r="K16">
            <v>105.4256440018525</v>
          </cell>
          <cell r="L16">
            <v>11778005.090000004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3298741.79</v>
          </cell>
          <cell r="H18">
            <v>274506.43000000017</v>
          </cell>
          <cell r="I18">
            <v>32.26924853792578</v>
          </cell>
          <cell r="J18">
            <v>-576168.5699999998</v>
          </cell>
          <cell r="K18">
            <v>89.7392160329931</v>
          </cell>
          <cell r="L18">
            <v>-377178.20999999996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87478279.92</v>
          </cell>
          <cell r="H19">
            <v>7537379.810000002</v>
          </cell>
          <cell r="I19">
            <v>59.22312951713701</v>
          </cell>
          <cell r="J19">
            <v>-5189708.189999998</v>
          </cell>
          <cell r="K19">
            <v>103.80388795922777</v>
          </cell>
          <cell r="L19">
            <v>3205636.920000002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20719299.46</v>
          </cell>
          <cell r="H20">
            <v>1247399.3900000006</v>
          </cell>
          <cell r="I20">
            <v>29.365774989406297</v>
          </cell>
          <cell r="J20">
            <v>-3000400.6099999994</v>
          </cell>
          <cell r="K20">
            <v>85.56637796673867</v>
          </cell>
          <cell r="L20">
            <v>-3495000.539999999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34567919.76</v>
          </cell>
          <cell r="H21">
            <v>2659654.2799999975</v>
          </cell>
          <cell r="I21">
            <v>98.95268702628604</v>
          </cell>
          <cell r="J21">
            <v>-28149.720000002533</v>
          </cell>
          <cell r="K21">
            <v>103.07658976954718</v>
          </cell>
          <cell r="L21">
            <v>1031769.7599999979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2565045.77</v>
          </cell>
          <cell r="H22">
            <v>181598.7799999998</v>
          </cell>
          <cell r="I22">
            <v>65.26226550707963</v>
          </cell>
          <cell r="J22">
            <v>-96661.2200000002</v>
          </cell>
          <cell r="K22">
            <v>104.63253911922594</v>
          </cell>
          <cell r="L22">
            <v>113565.77000000002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120931.56</v>
          </cell>
          <cell r="H23">
            <v>544</v>
          </cell>
          <cell r="J23">
            <v>544</v>
          </cell>
          <cell r="K23">
            <v>27.609448487547755</v>
          </cell>
          <cell r="L23">
            <v>-317076.32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82899007.91</v>
          </cell>
          <cell r="H24">
            <v>7571226.069999993</v>
          </cell>
          <cell r="I24">
            <v>51.41948147266263</v>
          </cell>
          <cell r="J24">
            <v>-7153204.930000007</v>
          </cell>
          <cell r="K24">
            <v>99.72113584093891</v>
          </cell>
          <cell r="L24">
            <v>-231822.09000000358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4463304.94</v>
          </cell>
          <cell r="H25">
            <v>341545.8200000003</v>
          </cell>
          <cell r="I25">
            <v>54.46033618965923</v>
          </cell>
          <cell r="J25">
            <v>-285600.1799999997</v>
          </cell>
          <cell r="K25">
            <v>90.99032914109205</v>
          </cell>
          <cell r="L25">
            <v>-441947.0599999996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38460221.51</v>
          </cell>
          <cell r="H26">
            <v>3674534.129999995</v>
          </cell>
          <cell r="I26">
            <v>49.44687339739853</v>
          </cell>
          <cell r="J26">
            <v>-3756742.870000005</v>
          </cell>
          <cell r="K26">
            <v>93.39743780685622</v>
          </cell>
          <cell r="L26">
            <v>-2718875.490000002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69635.35</v>
          </cell>
          <cell r="H27">
            <v>594.6600000000035</v>
          </cell>
          <cell r="I27">
            <v>15.131297709923752</v>
          </cell>
          <cell r="J27">
            <v>-3335.3399999999965</v>
          </cell>
          <cell r="K27">
            <v>106.41098716381418</v>
          </cell>
          <cell r="L27">
            <v>4195.350000000006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35740559.28</v>
          </cell>
          <cell r="H28">
            <v>2799130.6000000015</v>
          </cell>
          <cell r="I28">
            <v>31.469691963303504</v>
          </cell>
          <cell r="J28">
            <v>-6095556.3999999985</v>
          </cell>
          <cell r="K28">
            <v>88.29656330645939</v>
          </cell>
          <cell r="L28">
            <v>-4737300.719999999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18496630.55</v>
          </cell>
          <cell r="H29">
            <v>3050311.5700000003</v>
          </cell>
          <cell r="I29">
            <v>45.65939608818279</v>
          </cell>
          <cell r="J29">
            <v>-3630266.4299999997</v>
          </cell>
          <cell r="K29">
            <v>87.98489005212889</v>
          </cell>
          <cell r="L29">
            <v>-2525877.4499999993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20578851.66</v>
          </cell>
          <cell r="H30">
            <v>2854357.3599999994</v>
          </cell>
          <cell r="I30">
            <v>69.5791345283325</v>
          </cell>
          <cell r="J30">
            <v>-1247960.6400000006</v>
          </cell>
          <cell r="K30">
            <v>88.80421711521052</v>
          </cell>
          <cell r="L30">
            <v>-2594430.34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4314096.49</v>
          </cell>
          <cell r="H31">
            <v>399862.3000000003</v>
          </cell>
          <cell r="I31">
            <v>35.790925129137875</v>
          </cell>
          <cell r="J31">
            <v>-717354.6999999997</v>
          </cell>
          <cell r="K31">
            <v>92.19610724855912</v>
          </cell>
          <cell r="L31">
            <v>-365164.5099999998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46050295.59</v>
          </cell>
          <cell r="H32">
            <v>6232684.670000002</v>
          </cell>
          <cell r="I32">
            <v>47.460077187254605</v>
          </cell>
          <cell r="J32">
            <v>-6899794.329999998</v>
          </cell>
          <cell r="K32">
            <v>85.19875268716622</v>
          </cell>
          <cell r="L32">
            <v>-8000138.409999996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165205.5</v>
          </cell>
          <cell r="H33">
            <v>19110</v>
          </cell>
          <cell r="I33">
            <v>169.1150442477876</v>
          </cell>
          <cell r="J33">
            <v>7810</v>
          </cell>
          <cell r="K33">
            <v>268.19074675324674</v>
          </cell>
          <cell r="L33">
            <v>103605.5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5154325.63</v>
          </cell>
          <cell r="H34">
            <v>696462.9900000002</v>
          </cell>
          <cell r="I34">
            <v>53.95282498524258</v>
          </cell>
          <cell r="J34">
            <v>-594411.0099999998</v>
          </cell>
          <cell r="K34">
            <v>106.06450697524537</v>
          </cell>
          <cell r="L34">
            <v>294711.6299999999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9798872.11</v>
          </cell>
          <cell r="H35">
            <v>1676290.5799999991</v>
          </cell>
          <cell r="I35">
            <v>51.32341803699296</v>
          </cell>
          <cell r="J35">
            <v>-1589841.4200000009</v>
          </cell>
          <cell r="K35">
            <v>82.41187881939973</v>
          </cell>
          <cell r="L35">
            <v>-2091248.8900000006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30059602.99</v>
          </cell>
          <cell r="H36">
            <v>2806225.1499999985</v>
          </cell>
          <cell r="I36">
            <v>50.35146576321205</v>
          </cell>
          <cell r="J36">
            <v>-2767048.8500000015</v>
          </cell>
          <cell r="K36">
            <v>90.45531821403576</v>
          </cell>
          <cell r="L36">
            <v>-3171835.0100000016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15701487.22</v>
          </cell>
          <cell r="H37">
            <v>2172802.7300000004</v>
          </cell>
          <cell r="I37">
            <v>70.03941743059974</v>
          </cell>
          <cell r="J37">
            <v>-929454.2699999996</v>
          </cell>
          <cell r="K37">
            <v>98.3600067504907</v>
          </cell>
          <cell r="L37">
            <v>-261796.77999999933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10947746.42</v>
          </cell>
          <cell r="H38">
            <v>1030888.5600000005</v>
          </cell>
          <cell r="I38">
            <v>40.70867445177536</v>
          </cell>
          <cell r="J38">
            <v>-1501467.4399999995</v>
          </cell>
          <cell r="K38">
            <v>91.14325173819735</v>
          </cell>
          <cell r="L38">
            <v>-1063835.58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11014878.27</v>
          </cell>
          <cell r="H39">
            <v>1392153.0199999996</v>
          </cell>
          <cell r="I39">
            <v>59.60184265901174</v>
          </cell>
          <cell r="J39">
            <v>-943601.9800000004</v>
          </cell>
          <cell r="K39">
            <v>102.74459612485822</v>
          </cell>
          <cell r="L39">
            <v>294238.26999999955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12961238.56</v>
          </cell>
          <cell r="H40">
            <v>1427742.58</v>
          </cell>
          <cell r="I40">
            <v>56.858841989143905</v>
          </cell>
          <cell r="J40">
            <v>-1083287.42</v>
          </cell>
          <cell r="K40">
            <v>90.4393309859499</v>
          </cell>
          <cell r="L40">
            <v>-1370179.4399999995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22476474.58</v>
          </cell>
          <cell r="H41">
            <v>1326523.4799999967</v>
          </cell>
          <cell r="I41">
            <v>46.04104296301222</v>
          </cell>
          <cell r="J41">
            <v>-1554652.5200000033</v>
          </cell>
          <cell r="K41">
            <v>94.3746394212046</v>
          </cell>
          <cell r="L41">
            <v>-1339748.4200000018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37202804.53</v>
          </cell>
          <cell r="H42">
            <v>3113617.1000000015</v>
          </cell>
          <cell r="I42">
            <v>47.628356154618785</v>
          </cell>
          <cell r="J42">
            <v>-3423700.8999999985</v>
          </cell>
          <cell r="K42">
            <v>88.31100518334654</v>
          </cell>
          <cell r="L42">
            <v>-4924226.469999999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15729447.87</v>
          </cell>
          <cell r="H43">
            <v>1253120.459999999</v>
          </cell>
          <cell r="I43">
            <v>21.17115154586922</v>
          </cell>
          <cell r="J43">
            <v>-4665879.540000001</v>
          </cell>
          <cell r="K43">
            <v>79.57222669926561</v>
          </cell>
          <cell r="L43">
            <v>-4038062.130000001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17779159.96</v>
          </cell>
          <cell r="H44">
            <v>1508362.2000000011</v>
          </cell>
          <cell r="I44">
            <v>54.08832496265291</v>
          </cell>
          <cell r="J44">
            <v>-1280339.7999999989</v>
          </cell>
          <cell r="K44">
            <v>96.02173088481834</v>
          </cell>
          <cell r="L44">
            <v>-736607.0399999991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6154351.65</v>
          </cell>
          <cell r="H45">
            <v>407895.66000000015</v>
          </cell>
          <cell r="I45">
            <v>39.00594132120526</v>
          </cell>
          <cell r="J45">
            <v>-637831.3399999999</v>
          </cell>
          <cell r="K45">
            <v>81.09413708658882</v>
          </cell>
          <cell r="L45">
            <v>-1434793.3499999996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6079719.79</v>
          </cell>
          <cell r="H46">
            <v>474158.6900000004</v>
          </cell>
          <cell r="I46">
            <v>32.023252311453625</v>
          </cell>
          <cell r="J46">
            <v>-1006511.3099999996</v>
          </cell>
          <cell r="K46">
            <v>89.78582715608893</v>
          </cell>
          <cell r="L46">
            <v>-691638.21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8209304.26</v>
          </cell>
          <cell r="H47">
            <v>503573.3499999996</v>
          </cell>
          <cell r="I47">
            <v>16.667947059586748</v>
          </cell>
          <cell r="J47">
            <v>-2517634.6500000004</v>
          </cell>
          <cell r="K47">
            <v>78.76099566940911</v>
          </cell>
          <cell r="L47">
            <v>-2213753.74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15230984.84</v>
          </cell>
          <cell r="H48">
            <v>2309624.3499999996</v>
          </cell>
          <cell r="I48">
            <v>80.31213292950507</v>
          </cell>
          <cell r="J48">
            <v>-566185.6500000004</v>
          </cell>
          <cell r="K48">
            <v>92.73685314823695</v>
          </cell>
          <cell r="L48">
            <v>-1192890.1600000001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6530922.51</v>
          </cell>
          <cell r="H49">
            <v>571111.1699999999</v>
          </cell>
          <cell r="I49">
            <v>28.366636699580788</v>
          </cell>
          <cell r="J49">
            <v>-1442208.83</v>
          </cell>
          <cell r="K49">
            <v>71.75465910913738</v>
          </cell>
          <cell r="L49">
            <v>-2570817.49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5529633</v>
          </cell>
          <cell r="H50">
            <v>448618.4500000002</v>
          </cell>
          <cell r="I50">
            <v>51.40580382720296</v>
          </cell>
          <cell r="J50">
            <v>-424081.5499999998</v>
          </cell>
          <cell r="K50">
            <v>97.15991334095905</v>
          </cell>
          <cell r="L50">
            <v>-161637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42152550.76</v>
          </cell>
          <cell r="H51">
            <v>4607288.809999995</v>
          </cell>
          <cell r="I51">
            <v>52.89763519797188</v>
          </cell>
          <cell r="J51">
            <v>-4102531.190000005</v>
          </cell>
          <cell r="K51">
            <v>104.42515574880815</v>
          </cell>
          <cell r="L51">
            <v>1786270.759999998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51679650.13</v>
          </cell>
          <cell r="H52">
            <v>3416632.2600000054</v>
          </cell>
          <cell r="I52">
            <v>43.90356187830331</v>
          </cell>
          <cell r="J52">
            <v>-4365497.739999995</v>
          </cell>
          <cell r="K52">
            <v>94.58889495427609</v>
          </cell>
          <cell r="L52">
            <v>-2956414.8699999973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20247529.85</v>
          </cell>
          <cell r="H53">
            <v>1494608.990000002</v>
          </cell>
          <cell r="I53">
            <v>39.72736416398542</v>
          </cell>
          <cell r="J53">
            <v>-2267556.009999998</v>
          </cell>
          <cell r="K53">
            <v>94.79911162629855</v>
          </cell>
          <cell r="L53">
            <v>-1110824.1499999985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40430377.35</v>
          </cell>
          <cell r="H54">
            <v>4133482.960000001</v>
          </cell>
          <cell r="I54">
            <v>57.12189269303853</v>
          </cell>
          <cell r="J54">
            <v>-3102767.039999999</v>
          </cell>
          <cell r="K54">
            <v>90.99526088590702</v>
          </cell>
          <cell r="L54">
            <v>-4000922.6499999985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48238151.23</v>
          </cell>
          <cell r="H55">
            <v>4029733.089999996</v>
          </cell>
          <cell r="I55">
            <v>51.939255273214656</v>
          </cell>
          <cell r="J55">
            <v>-3728816.910000004</v>
          </cell>
          <cell r="K55">
            <v>86.82172647588192</v>
          </cell>
          <cell r="L55">
            <v>-7321848.770000003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8686533.96</v>
          </cell>
          <cell r="H56">
            <v>1053979.9500000011</v>
          </cell>
          <cell r="I56">
            <v>60.70952875491841</v>
          </cell>
          <cell r="J56">
            <v>-682123.0499999989</v>
          </cell>
          <cell r="K56">
            <v>97.599344823491</v>
          </cell>
          <cell r="L56">
            <v>-213663.0399999991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41837790.85</v>
          </cell>
          <cell r="H57">
            <v>4086570.289999999</v>
          </cell>
          <cell r="I57">
            <v>62.89185019362014</v>
          </cell>
          <cell r="J57">
            <v>-2411203.710000001</v>
          </cell>
          <cell r="K57">
            <v>97.80324475656693</v>
          </cell>
          <cell r="L57">
            <v>-939717.1499999985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14014336.17</v>
          </cell>
          <cell r="H58">
            <v>801437.7300000004</v>
          </cell>
          <cell r="I58">
            <v>38.011294239288205</v>
          </cell>
          <cell r="J58">
            <v>-1306982.2699999996</v>
          </cell>
          <cell r="K58">
            <v>97.17921569919129</v>
          </cell>
          <cell r="L58">
            <v>-406788.8300000001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7265031.33</v>
          </cell>
          <cell r="H59">
            <v>559875.1699999999</v>
          </cell>
          <cell r="I59">
            <v>44.55128996783634</v>
          </cell>
          <cell r="J59">
            <v>-696822.8300000001</v>
          </cell>
          <cell r="K59">
            <v>82.31381528043738</v>
          </cell>
          <cell r="L59">
            <v>-1560985.67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7218622.07</v>
          </cell>
          <cell r="H60">
            <v>1624032.8600000003</v>
          </cell>
          <cell r="I60">
            <v>51.20089070092098</v>
          </cell>
          <cell r="J60">
            <v>-1547851.1399999997</v>
          </cell>
          <cell r="K60">
            <v>87.33780071202365</v>
          </cell>
          <cell r="L60">
            <v>-1046552.9299999997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6518192.1</v>
          </cell>
          <cell r="H61">
            <v>1097977.8999999994</v>
          </cell>
          <cell r="I61">
            <v>38.942981787227986</v>
          </cell>
          <cell r="J61">
            <v>-1721472.1000000006</v>
          </cell>
          <cell r="K61">
            <v>80.78767646220393</v>
          </cell>
          <cell r="L61">
            <v>-1550107.9000000004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4998489.3</v>
          </cell>
          <cell r="H62">
            <v>581061.29</v>
          </cell>
          <cell r="I62">
            <v>52.51990212985962</v>
          </cell>
          <cell r="J62">
            <v>-525302.71</v>
          </cell>
          <cell r="K62">
            <v>90.60705132283677</v>
          </cell>
          <cell r="L62">
            <v>-518177.7000000002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9780193.65</v>
          </cell>
          <cell r="H63">
            <v>1273672.210000001</v>
          </cell>
          <cell r="I63">
            <v>77.72407625510316</v>
          </cell>
          <cell r="J63">
            <v>-365037.7899999991</v>
          </cell>
          <cell r="K63">
            <v>102.10601118967853</v>
          </cell>
          <cell r="L63">
            <v>201723.65000000037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6757320.9</v>
          </cell>
          <cell r="H64">
            <v>636509.3100000005</v>
          </cell>
          <cell r="I64">
            <v>51.157501717950716</v>
          </cell>
          <cell r="J64">
            <v>-607705.6899999995</v>
          </cell>
          <cell r="K64">
            <v>92.6606932588536</v>
          </cell>
          <cell r="L64">
            <v>-535222.0999999996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24331151.84</v>
          </cell>
          <cell r="H65">
            <v>2350533.3900000006</v>
          </cell>
          <cell r="I65">
            <v>54.66169854193358</v>
          </cell>
          <cell r="J65">
            <v>-1949613.6099999994</v>
          </cell>
          <cell r="K65">
            <v>102.05724255223979</v>
          </cell>
          <cell r="L65">
            <v>490460.83999999985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40109073.35</v>
          </cell>
          <cell r="H66">
            <v>4669315.980000004</v>
          </cell>
          <cell r="I66">
            <v>65.42831600256545</v>
          </cell>
          <cell r="J66">
            <v>-2467221.019999996</v>
          </cell>
          <cell r="K66">
            <v>77.31789374406102</v>
          </cell>
          <cell r="L66">
            <v>-11766464.649999999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56634685.69</v>
          </cell>
          <cell r="H67">
            <v>5317822.460000001</v>
          </cell>
          <cell r="I67">
            <v>55.28871079743061</v>
          </cell>
          <cell r="J67">
            <v>-4300456.539999999</v>
          </cell>
          <cell r="K67">
            <v>94.02624107897533</v>
          </cell>
          <cell r="L67">
            <v>-3598165.3100000024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8524928.54</v>
          </cell>
          <cell r="H68">
            <v>663635.379999999</v>
          </cell>
          <cell r="I68">
            <v>50.255609911247</v>
          </cell>
          <cell r="J68">
            <v>-656884.620000001</v>
          </cell>
          <cell r="K68">
            <v>87.62056063239449</v>
          </cell>
          <cell r="L68">
            <v>-1204441.460000001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6073666.43</v>
          </cell>
          <cell r="H69">
            <v>517397.2599999998</v>
          </cell>
          <cell r="I69">
            <v>37.742062927600344</v>
          </cell>
          <cell r="J69">
            <v>-853479.7400000002</v>
          </cell>
          <cell r="K69">
            <v>89.21204181944982</v>
          </cell>
          <cell r="L69">
            <v>-734457.5700000003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3300656.13</v>
          </cell>
          <cell r="H70">
            <v>464448.35999999987</v>
          </cell>
          <cell r="I70">
            <v>37.78890859681381</v>
          </cell>
          <cell r="J70">
            <v>-764611.6400000001</v>
          </cell>
          <cell r="K70">
            <v>75.34924004851527</v>
          </cell>
          <cell r="L70">
            <v>-1079820.87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31113619.65</v>
          </cell>
          <cell r="H71">
            <v>2718074.0700000003</v>
          </cell>
          <cell r="I71">
            <v>43.370495686683995</v>
          </cell>
          <cell r="J71">
            <v>-3549029.9299999997</v>
          </cell>
          <cell r="K71">
            <v>85.97775259078364</v>
          </cell>
          <cell r="L71">
            <v>-5074369.3500000015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14285721.58</v>
          </cell>
          <cell r="H72">
            <v>1057221.7300000004</v>
          </cell>
          <cell r="I72">
            <v>43.685855486755486</v>
          </cell>
          <cell r="J72">
            <v>-1362833.2699999996</v>
          </cell>
          <cell r="K72">
            <v>88.718256910002</v>
          </cell>
          <cell r="L72">
            <v>-1816625.42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6295560.01</v>
          </cell>
          <cell r="H73">
            <v>646822.3499999996</v>
          </cell>
          <cell r="I73">
            <v>61.45580522565317</v>
          </cell>
          <cell r="J73">
            <v>-405677.6500000004</v>
          </cell>
          <cell r="K73">
            <v>100.69754252673167</v>
          </cell>
          <cell r="L73">
            <v>43610.00999999978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5266490.76</v>
          </cell>
          <cell r="H74">
            <v>1096172.7699999996</v>
          </cell>
          <cell r="I74">
            <v>93.23607207985734</v>
          </cell>
          <cell r="J74">
            <v>-79523.23000000045</v>
          </cell>
          <cell r="K74">
            <v>97.62997350184583</v>
          </cell>
          <cell r="L74">
            <v>-127847.24000000022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5728255.57</v>
          </cell>
          <cell r="H75">
            <v>608461.6800000006</v>
          </cell>
          <cell r="I75">
            <v>48.55984689716161</v>
          </cell>
          <cell r="J75">
            <v>-644552.3199999994</v>
          </cell>
          <cell r="K75">
            <v>110.45857101370913</v>
          </cell>
          <cell r="L75">
            <v>542369.5700000003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9158828.54</v>
          </cell>
          <cell r="H76">
            <v>1083525.8099999987</v>
          </cell>
          <cell r="I76">
            <v>42.985900087834295</v>
          </cell>
          <cell r="J76">
            <v>-1437128.1900000013</v>
          </cell>
          <cell r="K76">
            <v>85.49849280297198</v>
          </cell>
          <cell r="L76">
            <v>-1553440.460000001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8966909.66</v>
          </cell>
          <cell r="H77">
            <v>1785585.0300000003</v>
          </cell>
          <cell r="I77">
            <v>118.37609586316628</v>
          </cell>
          <cell r="J77">
            <v>277185.03000000026</v>
          </cell>
          <cell r="K77">
            <v>120.91191262000294</v>
          </cell>
          <cell r="L77">
            <v>1550841.6600000001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288497316.1</v>
          </cell>
          <cell r="H78">
            <v>21402949.130000025</v>
          </cell>
          <cell r="I78">
            <v>48.54582560591421</v>
          </cell>
          <cell r="J78">
            <v>-22685185.869999975</v>
          </cell>
          <cell r="K78">
            <v>91.62351781304793</v>
          </cell>
          <cell r="L78">
            <v>-26375243.899999976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25428384.66</v>
          </cell>
          <cell r="H79">
            <v>2498854.370000001</v>
          </cell>
          <cell r="I79">
            <v>47.02280447252639</v>
          </cell>
          <cell r="J79">
            <v>-2815278.629999999</v>
          </cell>
          <cell r="K79">
            <v>98.23705880191775</v>
          </cell>
          <cell r="L79">
            <v>-456332.33999999985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6432864.4</v>
          </cell>
          <cell r="H80">
            <v>417892.29000000004</v>
          </cell>
          <cell r="I80">
            <v>34.161901297342375</v>
          </cell>
          <cell r="J80">
            <v>-805377.71</v>
          </cell>
          <cell r="K80">
            <v>89.68787181934562</v>
          </cell>
          <cell r="L80">
            <v>-739637.5999999996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99004689.15</v>
          </cell>
          <cell r="H81">
            <v>7761403.1900000125</v>
          </cell>
          <cell r="I81">
            <v>44.580416112815</v>
          </cell>
          <cell r="J81">
            <v>-9648490.809999987</v>
          </cell>
          <cell r="K81">
            <v>75.37999379370325</v>
          </cell>
          <cell r="L81">
            <v>-32336113.849999994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23751226.7</v>
          </cell>
          <cell r="H82">
            <v>3429976.9499999993</v>
          </cell>
          <cell r="I82">
            <v>76.27925846277357</v>
          </cell>
          <cell r="J82">
            <v>-1066628.0500000007</v>
          </cell>
          <cell r="K82">
            <v>94.99535786662724</v>
          </cell>
          <cell r="L82">
            <v>-1251286.3000000007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7774703553.140003</v>
          </cell>
          <cell r="H83">
            <v>685182130.7600001</v>
          </cell>
          <cell r="I83">
            <v>55.033334304500514</v>
          </cell>
          <cell r="J83">
            <v>-559848975.2399999</v>
          </cell>
          <cell r="K83">
            <v>92.14648496292584</v>
          </cell>
          <cell r="L83">
            <v>-662627025.7399995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1290397696.47</v>
      </c>
      <c r="F10" s="33">
        <f>'[1]вспомогат'!H10</f>
        <v>158275941.49</v>
      </c>
      <c r="G10" s="34">
        <f>'[1]вспомогат'!I10</f>
        <v>51.849449778320555</v>
      </c>
      <c r="H10" s="35">
        <f>'[1]вспомогат'!J10</f>
        <v>-146984658.51</v>
      </c>
      <c r="I10" s="36">
        <f>'[1]вспомогат'!K10</f>
        <v>81.85217754964057</v>
      </c>
      <c r="J10" s="37">
        <f>'[1]вспомогат'!L10</f>
        <v>-286100003.53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3649358421.13</v>
      </c>
      <c r="F12" s="38">
        <f>'[1]вспомогат'!H11</f>
        <v>282118043.02</v>
      </c>
      <c r="G12" s="39">
        <f>'[1]вспомогат'!I11</f>
        <v>59.1833271489558</v>
      </c>
      <c r="H12" s="35">
        <f>'[1]вспомогат'!J11</f>
        <v>-194566956.98000002</v>
      </c>
      <c r="I12" s="36">
        <f>'[1]вспомогат'!K11</f>
        <v>95.0815544823202</v>
      </c>
      <c r="J12" s="37">
        <f>'[1]вспомогат'!L11</f>
        <v>-188776578.8699999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520789536.93</v>
      </c>
      <c r="F13" s="38">
        <f>'[1]вспомогат'!H12</f>
        <v>36908911.889999986</v>
      </c>
      <c r="G13" s="39">
        <f>'[1]вспомогат'!I12</f>
        <v>63.25865710646096</v>
      </c>
      <c r="H13" s="35">
        <f>'[1]вспомогат'!J12</f>
        <v>-21437113.110000014</v>
      </c>
      <c r="I13" s="36">
        <f>'[1]вспомогат'!K12</f>
        <v>104.84607276257081</v>
      </c>
      <c r="J13" s="37">
        <f>'[1]вспомогат'!L12</f>
        <v>24071325.930000007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395158767.02</v>
      </c>
      <c r="F14" s="38">
        <f>'[1]вспомогат'!H13</f>
        <v>29565838.75999999</v>
      </c>
      <c r="G14" s="39">
        <f>'[1]вспомогат'!I13</f>
        <v>46.56770949755866</v>
      </c>
      <c r="H14" s="35">
        <f>'[1]вспомогат'!J13</f>
        <v>-33924161.24000001</v>
      </c>
      <c r="I14" s="36">
        <f>'[1]вспомогат'!K13</f>
        <v>86.9465882818886</v>
      </c>
      <c r="J14" s="37">
        <f>'[1]вспомогат'!L13</f>
        <v>-59325732.98000002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61456223.01</v>
      </c>
      <c r="F15" s="38">
        <f>'[1]вспомогат'!H14</f>
        <v>3883979.9799999967</v>
      </c>
      <c r="G15" s="39">
        <f>'[1]вспомогат'!I14</f>
        <v>46.46520451255544</v>
      </c>
      <c r="H15" s="35">
        <f>'[1]вспомогат'!J14</f>
        <v>-4474920.020000003</v>
      </c>
      <c r="I15" s="36">
        <f>'[1]вспомогат'!K14</f>
        <v>88.26784605176037</v>
      </c>
      <c r="J15" s="37">
        <f>'[1]вспомогат'!L14</f>
        <v>-8168476.990000002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4626762948.09</v>
      </c>
      <c r="F16" s="41">
        <f>SUM(F12:F15)</f>
        <v>352476773.65</v>
      </c>
      <c r="G16" s="42">
        <f>F16/D16*100</f>
        <v>58.08015047622476</v>
      </c>
      <c r="H16" s="41">
        <f>SUM(H12:H15)</f>
        <v>-254403151.35000005</v>
      </c>
      <c r="I16" s="43">
        <f>E16/C16*100</f>
        <v>95.2212130230863</v>
      </c>
      <c r="J16" s="41">
        <f>SUM(J12:J15)</f>
        <v>-232199462.9099999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19399506.05</v>
      </c>
      <c r="F17" s="45">
        <f>'[1]вспомогат'!H15</f>
        <v>2572668.990000002</v>
      </c>
      <c r="G17" s="46">
        <f>'[1]вспомогат'!I15</f>
        <v>46.69016157273717</v>
      </c>
      <c r="H17" s="47">
        <f>'[1]вспомогат'!J15</f>
        <v>-2937419.009999998</v>
      </c>
      <c r="I17" s="48">
        <f>'[1]вспомогат'!K15</f>
        <v>89.00072601667569</v>
      </c>
      <c r="J17" s="49">
        <f>'[1]вспомогат'!L15</f>
        <v>-2397513.9499999993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228858320.09</v>
      </c>
      <c r="F18" s="38">
        <f>'[1]вспомогат'!H16</f>
        <v>22006181.22</v>
      </c>
      <c r="G18" s="39">
        <f>'[1]вспомогат'!I16</f>
        <v>75.15058498029951</v>
      </c>
      <c r="H18" s="35">
        <f>'[1]вспомогат'!J16</f>
        <v>-7276599.780000001</v>
      </c>
      <c r="I18" s="36">
        <f>'[1]вспомогат'!K16</f>
        <v>105.4256440018525</v>
      </c>
      <c r="J18" s="37">
        <f>'[1]вспомогат'!L16</f>
        <v>11778005.090000004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3298741.79</v>
      </c>
      <c r="F20" s="38">
        <f>'[1]вспомогат'!H18</f>
        <v>274506.43000000017</v>
      </c>
      <c r="G20" s="39">
        <f>'[1]вспомогат'!I18</f>
        <v>32.26924853792578</v>
      </c>
      <c r="H20" s="35">
        <f>'[1]вспомогат'!J18</f>
        <v>-576168.5699999998</v>
      </c>
      <c r="I20" s="36">
        <f>'[1]вспомогат'!K18</f>
        <v>89.7392160329931</v>
      </c>
      <c r="J20" s="37">
        <f>'[1]вспомогат'!L18</f>
        <v>-377178.20999999996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87478279.92</v>
      </c>
      <c r="F21" s="38">
        <f>'[1]вспомогат'!H19</f>
        <v>7537379.810000002</v>
      </c>
      <c r="G21" s="39">
        <f>'[1]вспомогат'!I19</f>
        <v>59.22312951713701</v>
      </c>
      <c r="H21" s="35">
        <f>'[1]вспомогат'!J19</f>
        <v>-5189708.189999998</v>
      </c>
      <c r="I21" s="36">
        <f>'[1]вспомогат'!K19</f>
        <v>103.80388795922777</v>
      </c>
      <c r="J21" s="37">
        <f>'[1]вспомогат'!L19</f>
        <v>3205636.920000002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20719299.46</v>
      </c>
      <c r="F22" s="38">
        <f>'[1]вспомогат'!H20</f>
        <v>1247399.3900000006</v>
      </c>
      <c r="G22" s="39">
        <f>'[1]вспомогат'!I20</f>
        <v>29.365774989406297</v>
      </c>
      <c r="H22" s="35">
        <f>'[1]вспомогат'!J20</f>
        <v>-3000400.6099999994</v>
      </c>
      <c r="I22" s="36">
        <f>'[1]вспомогат'!K20</f>
        <v>85.56637796673867</v>
      </c>
      <c r="J22" s="37">
        <f>'[1]вспомогат'!L20</f>
        <v>-3495000.539999999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34567919.76</v>
      </c>
      <c r="F23" s="38">
        <f>'[1]вспомогат'!H21</f>
        <v>2659654.2799999975</v>
      </c>
      <c r="G23" s="39">
        <f>'[1]вспомогат'!I21</f>
        <v>98.95268702628604</v>
      </c>
      <c r="H23" s="35">
        <f>'[1]вспомогат'!J21</f>
        <v>-28149.720000002533</v>
      </c>
      <c r="I23" s="36">
        <f>'[1]вспомогат'!K21</f>
        <v>103.07658976954718</v>
      </c>
      <c r="J23" s="37">
        <f>'[1]вспомогат'!L21</f>
        <v>1031769.7599999979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2565045.77</v>
      </c>
      <c r="F24" s="38">
        <f>'[1]вспомогат'!H22</f>
        <v>181598.7799999998</v>
      </c>
      <c r="G24" s="39">
        <f>'[1]вспомогат'!I22</f>
        <v>65.26226550707963</v>
      </c>
      <c r="H24" s="35">
        <f>'[1]вспомогат'!J22</f>
        <v>-96661.2200000002</v>
      </c>
      <c r="I24" s="36">
        <f>'[1]вспомогат'!K22</f>
        <v>104.63253911922594</v>
      </c>
      <c r="J24" s="37">
        <f>'[1]вспомогат'!L22</f>
        <v>113565.77000000002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120931.56</v>
      </c>
      <c r="F25" s="38">
        <f>'[1]вспомогат'!H23</f>
        <v>544</v>
      </c>
      <c r="G25" s="39">
        <f>'[1]вспомогат'!I23</f>
        <v>0</v>
      </c>
      <c r="H25" s="35">
        <f>'[1]вспомогат'!J23</f>
        <v>544</v>
      </c>
      <c r="I25" s="36">
        <f>'[1]вспомогат'!K23</f>
        <v>27.609448487547755</v>
      </c>
      <c r="J25" s="37">
        <f>'[1]вспомогат'!L23</f>
        <v>-317076.32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82899007.91</v>
      </c>
      <c r="F26" s="38">
        <f>'[1]вспомогат'!H24</f>
        <v>7571226.069999993</v>
      </c>
      <c r="G26" s="39">
        <f>'[1]вспомогат'!I24</f>
        <v>51.41948147266263</v>
      </c>
      <c r="H26" s="35">
        <f>'[1]вспомогат'!J24</f>
        <v>-7153204.930000007</v>
      </c>
      <c r="I26" s="36">
        <f>'[1]вспомогат'!K24</f>
        <v>99.72113584093891</v>
      </c>
      <c r="J26" s="37">
        <f>'[1]вспомогат'!L24</f>
        <v>-231822.09000000358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4463304.94</v>
      </c>
      <c r="F27" s="38">
        <f>'[1]вспомогат'!H25</f>
        <v>341545.8200000003</v>
      </c>
      <c r="G27" s="39">
        <f>'[1]вспомогат'!I25</f>
        <v>54.46033618965923</v>
      </c>
      <c r="H27" s="35">
        <f>'[1]вспомогат'!J25</f>
        <v>-285600.1799999997</v>
      </c>
      <c r="I27" s="36">
        <f>'[1]вспомогат'!K25</f>
        <v>90.99032914109205</v>
      </c>
      <c r="J27" s="37">
        <f>'[1]вспомогат'!L25</f>
        <v>-441947.0599999996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38460221.51</v>
      </c>
      <c r="F28" s="38">
        <f>'[1]вспомогат'!H26</f>
        <v>3674534.129999995</v>
      </c>
      <c r="G28" s="39">
        <f>'[1]вспомогат'!I26</f>
        <v>49.44687339739853</v>
      </c>
      <c r="H28" s="35">
        <f>'[1]вспомогат'!J26</f>
        <v>-3756742.870000005</v>
      </c>
      <c r="I28" s="36">
        <f>'[1]вспомогат'!K26</f>
        <v>93.39743780685622</v>
      </c>
      <c r="J28" s="37">
        <f>'[1]вспомогат'!L26</f>
        <v>-2718875.490000002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69635.35</v>
      </c>
      <c r="F29" s="38">
        <f>'[1]вспомогат'!H27</f>
        <v>594.6600000000035</v>
      </c>
      <c r="G29" s="39">
        <f>'[1]вспомогат'!I27</f>
        <v>15.131297709923752</v>
      </c>
      <c r="H29" s="35">
        <f>'[1]вспомогат'!J27</f>
        <v>-3335.3399999999965</v>
      </c>
      <c r="I29" s="36">
        <f>'[1]вспомогат'!K27</f>
        <v>106.41098716381418</v>
      </c>
      <c r="J29" s="37">
        <f>'[1]вспомогат'!L27</f>
        <v>4195.350000000006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35740559.28</v>
      </c>
      <c r="F30" s="38">
        <f>'[1]вспомогат'!H28</f>
        <v>2799130.6000000015</v>
      </c>
      <c r="G30" s="39">
        <f>'[1]вспомогат'!I28</f>
        <v>31.469691963303504</v>
      </c>
      <c r="H30" s="35">
        <f>'[1]вспомогат'!J28</f>
        <v>-6095556.3999999985</v>
      </c>
      <c r="I30" s="36">
        <f>'[1]вспомогат'!K28</f>
        <v>88.29656330645939</v>
      </c>
      <c r="J30" s="37">
        <f>'[1]вспомогат'!L28</f>
        <v>-4737300.719999999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18496630.55</v>
      </c>
      <c r="F31" s="38">
        <f>'[1]вспомогат'!H29</f>
        <v>3050311.5700000003</v>
      </c>
      <c r="G31" s="39">
        <f>'[1]вспомогат'!I29</f>
        <v>45.65939608818279</v>
      </c>
      <c r="H31" s="35">
        <f>'[1]вспомогат'!J29</f>
        <v>-3630266.4299999997</v>
      </c>
      <c r="I31" s="36">
        <f>'[1]вспомогат'!K29</f>
        <v>87.98489005212889</v>
      </c>
      <c r="J31" s="37">
        <f>'[1]вспомогат'!L29</f>
        <v>-2525877.4499999993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20578851.66</v>
      </c>
      <c r="F32" s="38">
        <f>'[1]вспомогат'!H30</f>
        <v>2854357.3599999994</v>
      </c>
      <c r="G32" s="39">
        <f>'[1]вспомогат'!I30</f>
        <v>69.5791345283325</v>
      </c>
      <c r="H32" s="35">
        <f>'[1]вспомогат'!J30</f>
        <v>-1247960.6400000006</v>
      </c>
      <c r="I32" s="36">
        <f>'[1]вспомогат'!K30</f>
        <v>88.80421711521052</v>
      </c>
      <c r="J32" s="37">
        <f>'[1]вспомогат'!L30</f>
        <v>-2594430.34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4314096.49</v>
      </c>
      <c r="F33" s="38">
        <f>'[1]вспомогат'!H31</f>
        <v>399862.3000000003</v>
      </c>
      <c r="G33" s="39">
        <f>'[1]вспомогат'!I31</f>
        <v>35.790925129137875</v>
      </c>
      <c r="H33" s="35">
        <f>'[1]вспомогат'!J31</f>
        <v>-717354.6999999997</v>
      </c>
      <c r="I33" s="36">
        <f>'[1]вспомогат'!K31</f>
        <v>92.19610724855912</v>
      </c>
      <c r="J33" s="37">
        <f>'[1]вспомогат'!L31</f>
        <v>-365164.5099999998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46050295.59</v>
      </c>
      <c r="F34" s="38">
        <f>'[1]вспомогат'!H32</f>
        <v>6232684.670000002</v>
      </c>
      <c r="G34" s="39">
        <f>'[1]вспомогат'!I32</f>
        <v>47.460077187254605</v>
      </c>
      <c r="H34" s="35">
        <f>'[1]вспомогат'!J32</f>
        <v>-6899794.329999998</v>
      </c>
      <c r="I34" s="36">
        <f>'[1]вспомогат'!K32</f>
        <v>85.19875268716622</v>
      </c>
      <c r="J34" s="37">
        <f>'[1]вспомогат'!L32</f>
        <v>-8000138.409999996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165205.5</v>
      </c>
      <c r="F35" s="38">
        <f>'[1]вспомогат'!H33</f>
        <v>19110</v>
      </c>
      <c r="G35" s="39">
        <f>'[1]вспомогат'!I33</f>
        <v>169.1150442477876</v>
      </c>
      <c r="H35" s="35">
        <f>'[1]вспомогат'!J33</f>
        <v>7810</v>
      </c>
      <c r="I35" s="36">
        <f>'[1]вспомогат'!K33</f>
        <v>268.19074675324674</v>
      </c>
      <c r="J35" s="37">
        <f>'[1]вспомогат'!L33</f>
        <v>103605.5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5154325.63</v>
      </c>
      <c r="F36" s="38">
        <f>'[1]вспомогат'!H34</f>
        <v>696462.9900000002</v>
      </c>
      <c r="G36" s="39">
        <f>'[1]вспомогат'!I34</f>
        <v>53.95282498524258</v>
      </c>
      <c r="H36" s="35">
        <f>'[1]вспомогат'!J34</f>
        <v>-594411.0099999998</v>
      </c>
      <c r="I36" s="36">
        <f>'[1]вспомогат'!K34</f>
        <v>106.06450697524537</v>
      </c>
      <c r="J36" s="37">
        <f>'[1]вспомогат'!L34</f>
        <v>294711.6299999999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653407481.61</v>
      </c>
      <c r="F37" s="41">
        <f>SUM(F17:F36)</f>
        <v>64119753.06999999</v>
      </c>
      <c r="G37" s="42">
        <f>F37/D37*100</f>
        <v>56.44308040688434</v>
      </c>
      <c r="H37" s="41">
        <f>SUM(H17:H36)</f>
        <v>-49480979.93000001</v>
      </c>
      <c r="I37" s="43">
        <f>E37/C37*100</f>
        <v>98.24110261734745</v>
      </c>
      <c r="J37" s="41">
        <f>SUM(J17:J36)</f>
        <v>-11698532.269999996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9798872.11</v>
      </c>
      <c r="F38" s="38">
        <f>'[1]вспомогат'!H35</f>
        <v>1676290.5799999991</v>
      </c>
      <c r="G38" s="39">
        <f>'[1]вспомогат'!I35</f>
        <v>51.32341803699296</v>
      </c>
      <c r="H38" s="35">
        <f>'[1]вспомогат'!J35</f>
        <v>-1589841.4200000009</v>
      </c>
      <c r="I38" s="36">
        <f>'[1]вспомогат'!K35</f>
        <v>82.41187881939973</v>
      </c>
      <c r="J38" s="37">
        <f>'[1]вспомогат'!L35</f>
        <v>-2091248.8900000006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30059602.99</v>
      </c>
      <c r="F39" s="38">
        <f>'[1]вспомогат'!H36</f>
        <v>2806225.1499999985</v>
      </c>
      <c r="G39" s="39">
        <f>'[1]вспомогат'!I36</f>
        <v>50.35146576321205</v>
      </c>
      <c r="H39" s="35">
        <f>'[1]вспомогат'!J36</f>
        <v>-2767048.8500000015</v>
      </c>
      <c r="I39" s="36">
        <f>'[1]вспомогат'!K36</f>
        <v>90.45531821403576</v>
      </c>
      <c r="J39" s="37">
        <f>'[1]вспомогат'!L36</f>
        <v>-3171835.0100000016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15701487.22</v>
      </c>
      <c r="F40" s="38">
        <f>'[1]вспомогат'!H37</f>
        <v>2172802.7300000004</v>
      </c>
      <c r="G40" s="39">
        <f>'[1]вспомогат'!I37</f>
        <v>70.03941743059974</v>
      </c>
      <c r="H40" s="35">
        <f>'[1]вспомогат'!J37</f>
        <v>-929454.2699999996</v>
      </c>
      <c r="I40" s="36">
        <f>'[1]вспомогат'!K37</f>
        <v>98.3600067504907</v>
      </c>
      <c r="J40" s="37">
        <f>'[1]вспомогат'!L37</f>
        <v>-261796.77999999933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10947746.42</v>
      </c>
      <c r="F41" s="38">
        <f>'[1]вспомогат'!H38</f>
        <v>1030888.5600000005</v>
      </c>
      <c r="G41" s="39">
        <f>'[1]вспомогат'!I38</f>
        <v>40.70867445177536</v>
      </c>
      <c r="H41" s="35">
        <f>'[1]вспомогат'!J38</f>
        <v>-1501467.4399999995</v>
      </c>
      <c r="I41" s="36">
        <f>'[1]вспомогат'!K38</f>
        <v>91.14325173819735</v>
      </c>
      <c r="J41" s="37">
        <f>'[1]вспомогат'!L38</f>
        <v>-1063835.58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11014878.27</v>
      </c>
      <c r="F42" s="38">
        <f>'[1]вспомогат'!H39</f>
        <v>1392153.0199999996</v>
      </c>
      <c r="G42" s="39">
        <f>'[1]вспомогат'!I39</f>
        <v>59.60184265901174</v>
      </c>
      <c r="H42" s="35">
        <f>'[1]вспомогат'!J39</f>
        <v>-943601.9800000004</v>
      </c>
      <c r="I42" s="36">
        <f>'[1]вспомогат'!K39</f>
        <v>102.74459612485822</v>
      </c>
      <c r="J42" s="37">
        <f>'[1]вспомогат'!L39</f>
        <v>294238.26999999955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12961238.56</v>
      </c>
      <c r="F43" s="38">
        <f>'[1]вспомогат'!H40</f>
        <v>1427742.58</v>
      </c>
      <c r="G43" s="39">
        <f>'[1]вспомогат'!I40</f>
        <v>56.858841989143905</v>
      </c>
      <c r="H43" s="35">
        <f>'[1]вспомогат'!J40</f>
        <v>-1083287.42</v>
      </c>
      <c r="I43" s="36">
        <f>'[1]вспомогат'!K40</f>
        <v>90.4393309859499</v>
      </c>
      <c r="J43" s="37">
        <f>'[1]вспомогат'!L40</f>
        <v>-1370179.4399999995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22476474.58</v>
      </c>
      <c r="F44" s="38">
        <f>'[1]вспомогат'!H41</f>
        <v>1326523.4799999967</v>
      </c>
      <c r="G44" s="39">
        <f>'[1]вспомогат'!I41</f>
        <v>46.04104296301222</v>
      </c>
      <c r="H44" s="35">
        <f>'[1]вспомогат'!J41</f>
        <v>-1554652.5200000033</v>
      </c>
      <c r="I44" s="36">
        <f>'[1]вспомогат'!K41</f>
        <v>94.3746394212046</v>
      </c>
      <c r="J44" s="37">
        <f>'[1]вспомогат'!L41</f>
        <v>-1339748.4200000018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37202804.53</v>
      </c>
      <c r="F45" s="38">
        <f>'[1]вспомогат'!H42</f>
        <v>3113617.1000000015</v>
      </c>
      <c r="G45" s="39">
        <f>'[1]вспомогат'!I42</f>
        <v>47.628356154618785</v>
      </c>
      <c r="H45" s="35">
        <f>'[1]вспомогат'!J42</f>
        <v>-3423700.8999999985</v>
      </c>
      <c r="I45" s="36">
        <f>'[1]вспомогат'!K42</f>
        <v>88.31100518334654</v>
      </c>
      <c r="J45" s="37">
        <f>'[1]вспомогат'!L42</f>
        <v>-4924226.469999999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15729447.87</v>
      </c>
      <c r="F46" s="38">
        <f>'[1]вспомогат'!H43</f>
        <v>1253120.459999999</v>
      </c>
      <c r="G46" s="39">
        <f>'[1]вспомогат'!I43</f>
        <v>21.17115154586922</v>
      </c>
      <c r="H46" s="35">
        <f>'[1]вспомогат'!J43</f>
        <v>-4665879.540000001</v>
      </c>
      <c r="I46" s="36">
        <f>'[1]вспомогат'!K43</f>
        <v>79.57222669926561</v>
      </c>
      <c r="J46" s="37">
        <f>'[1]вспомогат'!L43</f>
        <v>-4038062.130000001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17779159.96</v>
      </c>
      <c r="F47" s="38">
        <f>'[1]вспомогат'!H44</f>
        <v>1508362.2000000011</v>
      </c>
      <c r="G47" s="39">
        <f>'[1]вспомогат'!I44</f>
        <v>54.08832496265291</v>
      </c>
      <c r="H47" s="35">
        <f>'[1]вспомогат'!J44</f>
        <v>-1280339.7999999989</v>
      </c>
      <c r="I47" s="36">
        <f>'[1]вспомогат'!K44</f>
        <v>96.02173088481834</v>
      </c>
      <c r="J47" s="37">
        <f>'[1]вспомогат'!L44</f>
        <v>-736607.0399999991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6154351.65</v>
      </c>
      <c r="F48" s="38">
        <f>'[1]вспомогат'!H45</f>
        <v>407895.66000000015</v>
      </c>
      <c r="G48" s="39">
        <f>'[1]вспомогат'!I45</f>
        <v>39.00594132120526</v>
      </c>
      <c r="H48" s="35">
        <f>'[1]вспомогат'!J45</f>
        <v>-637831.3399999999</v>
      </c>
      <c r="I48" s="36">
        <f>'[1]вспомогат'!K45</f>
        <v>81.09413708658882</v>
      </c>
      <c r="J48" s="37">
        <f>'[1]вспомогат'!L45</f>
        <v>-1434793.3499999996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6079719.79</v>
      </c>
      <c r="F49" s="38">
        <f>'[1]вспомогат'!H46</f>
        <v>474158.6900000004</v>
      </c>
      <c r="G49" s="39">
        <f>'[1]вспомогат'!I46</f>
        <v>32.023252311453625</v>
      </c>
      <c r="H49" s="35">
        <f>'[1]вспомогат'!J46</f>
        <v>-1006511.3099999996</v>
      </c>
      <c r="I49" s="36">
        <f>'[1]вспомогат'!K46</f>
        <v>89.78582715608893</v>
      </c>
      <c r="J49" s="37">
        <f>'[1]вспомогат'!L46</f>
        <v>-691638.21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8209304.26</v>
      </c>
      <c r="F50" s="38">
        <f>'[1]вспомогат'!H47</f>
        <v>503573.3499999996</v>
      </c>
      <c r="G50" s="39">
        <f>'[1]вспомогат'!I47</f>
        <v>16.667947059586748</v>
      </c>
      <c r="H50" s="35">
        <f>'[1]вспомогат'!J47</f>
        <v>-2517634.6500000004</v>
      </c>
      <c r="I50" s="36">
        <f>'[1]вспомогат'!K47</f>
        <v>78.76099566940911</v>
      </c>
      <c r="J50" s="37">
        <f>'[1]вспомогат'!L47</f>
        <v>-2213753.74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15230984.84</v>
      </c>
      <c r="F51" s="38">
        <f>'[1]вспомогат'!H48</f>
        <v>2309624.3499999996</v>
      </c>
      <c r="G51" s="39">
        <f>'[1]вспомогат'!I48</f>
        <v>80.31213292950507</v>
      </c>
      <c r="H51" s="35">
        <f>'[1]вспомогат'!J48</f>
        <v>-566185.6500000004</v>
      </c>
      <c r="I51" s="36">
        <f>'[1]вспомогат'!K48</f>
        <v>92.73685314823695</v>
      </c>
      <c r="J51" s="37">
        <f>'[1]вспомогат'!L48</f>
        <v>-1192890.1600000001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6530922.51</v>
      </c>
      <c r="F52" s="38">
        <f>'[1]вспомогат'!H49</f>
        <v>571111.1699999999</v>
      </c>
      <c r="G52" s="39">
        <f>'[1]вспомогат'!I49</f>
        <v>28.366636699580788</v>
      </c>
      <c r="H52" s="35">
        <f>'[1]вспомогат'!J49</f>
        <v>-1442208.83</v>
      </c>
      <c r="I52" s="36">
        <f>'[1]вспомогат'!K49</f>
        <v>71.75465910913738</v>
      </c>
      <c r="J52" s="37">
        <f>'[1]вспомогат'!L49</f>
        <v>-2570817.49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5529633</v>
      </c>
      <c r="F53" s="38">
        <f>'[1]вспомогат'!H50</f>
        <v>448618.4500000002</v>
      </c>
      <c r="G53" s="39">
        <f>'[1]вспомогат'!I50</f>
        <v>51.40580382720296</v>
      </c>
      <c r="H53" s="35">
        <f>'[1]вспомогат'!J50</f>
        <v>-424081.5499999998</v>
      </c>
      <c r="I53" s="36">
        <f>'[1]вспомогат'!K50</f>
        <v>97.15991334095905</v>
      </c>
      <c r="J53" s="37">
        <f>'[1]вспомогат'!L50</f>
        <v>-161637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42152550.76</v>
      </c>
      <c r="F54" s="38">
        <f>'[1]вспомогат'!H51</f>
        <v>4607288.809999995</v>
      </c>
      <c r="G54" s="39">
        <f>'[1]вспомогат'!I51</f>
        <v>52.89763519797188</v>
      </c>
      <c r="H54" s="35">
        <f>'[1]вспомогат'!J51</f>
        <v>-4102531.190000005</v>
      </c>
      <c r="I54" s="36">
        <f>'[1]вспомогат'!K51</f>
        <v>104.42515574880815</v>
      </c>
      <c r="J54" s="37">
        <f>'[1]вспомогат'!L51</f>
        <v>1786270.759999998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51679650.13</v>
      </c>
      <c r="F55" s="38">
        <f>'[1]вспомогат'!H52</f>
        <v>3416632.2600000054</v>
      </c>
      <c r="G55" s="39">
        <f>'[1]вспомогат'!I52</f>
        <v>43.90356187830331</v>
      </c>
      <c r="H55" s="35">
        <f>'[1]вспомогат'!J52</f>
        <v>-4365497.739999995</v>
      </c>
      <c r="I55" s="36">
        <f>'[1]вспомогат'!K52</f>
        <v>94.58889495427609</v>
      </c>
      <c r="J55" s="37">
        <f>'[1]вспомогат'!L52</f>
        <v>-2956414.8699999973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20247529.85</v>
      </c>
      <c r="F56" s="38">
        <f>'[1]вспомогат'!H53</f>
        <v>1494608.990000002</v>
      </c>
      <c r="G56" s="39">
        <f>'[1]вспомогат'!I53</f>
        <v>39.72736416398542</v>
      </c>
      <c r="H56" s="35">
        <f>'[1]вспомогат'!J53</f>
        <v>-2267556.009999998</v>
      </c>
      <c r="I56" s="36">
        <f>'[1]вспомогат'!K53</f>
        <v>94.79911162629855</v>
      </c>
      <c r="J56" s="37">
        <f>'[1]вспомогат'!L53</f>
        <v>-1110824.1499999985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40430377.35</v>
      </c>
      <c r="F57" s="38">
        <f>'[1]вспомогат'!H54</f>
        <v>4133482.960000001</v>
      </c>
      <c r="G57" s="39">
        <f>'[1]вспомогат'!I54</f>
        <v>57.12189269303853</v>
      </c>
      <c r="H57" s="35">
        <f>'[1]вспомогат'!J54</f>
        <v>-3102767.039999999</v>
      </c>
      <c r="I57" s="36">
        <f>'[1]вспомогат'!K54</f>
        <v>90.99526088590702</v>
      </c>
      <c r="J57" s="37">
        <f>'[1]вспомогат'!L54</f>
        <v>-4000922.6499999985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48238151.23</v>
      </c>
      <c r="F58" s="38">
        <f>'[1]вспомогат'!H55</f>
        <v>4029733.089999996</v>
      </c>
      <c r="G58" s="39">
        <f>'[1]вспомогат'!I55</f>
        <v>51.939255273214656</v>
      </c>
      <c r="H58" s="35">
        <f>'[1]вспомогат'!J55</f>
        <v>-3728816.910000004</v>
      </c>
      <c r="I58" s="36">
        <f>'[1]вспомогат'!K55</f>
        <v>86.82172647588192</v>
      </c>
      <c r="J58" s="37">
        <f>'[1]вспомогат'!L55</f>
        <v>-7321848.770000003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8686533.96</v>
      </c>
      <c r="F59" s="38">
        <f>'[1]вспомогат'!H56</f>
        <v>1053979.9500000011</v>
      </c>
      <c r="G59" s="39">
        <f>'[1]вспомогат'!I56</f>
        <v>60.70952875491841</v>
      </c>
      <c r="H59" s="35">
        <f>'[1]вспомогат'!J56</f>
        <v>-682123.0499999989</v>
      </c>
      <c r="I59" s="36">
        <f>'[1]вспомогат'!K56</f>
        <v>97.599344823491</v>
      </c>
      <c r="J59" s="37">
        <f>'[1]вспомогат'!L56</f>
        <v>-213663.0399999991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41837790.85</v>
      </c>
      <c r="F60" s="38">
        <f>'[1]вспомогат'!H57</f>
        <v>4086570.289999999</v>
      </c>
      <c r="G60" s="39">
        <f>'[1]вспомогат'!I57</f>
        <v>62.89185019362014</v>
      </c>
      <c r="H60" s="35">
        <f>'[1]вспомогат'!J57</f>
        <v>-2411203.710000001</v>
      </c>
      <c r="I60" s="36">
        <f>'[1]вспомогат'!K57</f>
        <v>97.80324475656693</v>
      </c>
      <c r="J60" s="37">
        <f>'[1]вспомогат'!L57</f>
        <v>-939717.1499999985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14014336.17</v>
      </c>
      <c r="F61" s="38">
        <f>'[1]вспомогат'!H58</f>
        <v>801437.7300000004</v>
      </c>
      <c r="G61" s="39">
        <f>'[1]вспомогат'!I58</f>
        <v>38.011294239288205</v>
      </c>
      <c r="H61" s="35">
        <f>'[1]вспомогат'!J58</f>
        <v>-1306982.2699999996</v>
      </c>
      <c r="I61" s="36">
        <f>'[1]вспомогат'!K58</f>
        <v>97.17921569919129</v>
      </c>
      <c r="J61" s="37">
        <f>'[1]вспомогат'!L58</f>
        <v>-406788.8300000001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7265031.33</v>
      </c>
      <c r="F62" s="38">
        <f>'[1]вспомогат'!H59</f>
        <v>559875.1699999999</v>
      </c>
      <c r="G62" s="39">
        <f>'[1]вспомогат'!I59</f>
        <v>44.55128996783634</v>
      </c>
      <c r="H62" s="35">
        <f>'[1]вспомогат'!J59</f>
        <v>-696822.8300000001</v>
      </c>
      <c r="I62" s="36">
        <f>'[1]вспомогат'!K59</f>
        <v>82.31381528043738</v>
      </c>
      <c r="J62" s="37">
        <f>'[1]вспомогат'!L59</f>
        <v>-1560985.67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7218622.07</v>
      </c>
      <c r="F63" s="38">
        <f>'[1]вспомогат'!H60</f>
        <v>1624032.8600000003</v>
      </c>
      <c r="G63" s="39">
        <f>'[1]вспомогат'!I60</f>
        <v>51.20089070092098</v>
      </c>
      <c r="H63" s="35">
        <f>'[1]вспомогат'!J60</f>
        <v>-1547851.1399999997</v>
      </c>
      <c r="I63" s="36">
        <f>'[1]вспомогат'!K60</f>
        <v>87.33780071202365</v>
      </c>
      <c r="J63" s="37">
        <f>'[1]вспомогат'!L60</f>
        <v>-1046552.9299999997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6518192.1</v>
      </c>
      <c r="F64" s="38">
        <f>'[1]вспомогат'!H61</f>
        <v>1097977.8999999994</v>
      </c>
      <c r="G64" s="39">
        <f>'[1]вспомогат'!I61</f>
        <v>38.942981787227986</v>
      </c>
      <c r="H64" s="35">
        <f>'[1]вспомогат'!J61</f>
        <v>-1721472.1000000006</v>
      </c>
      <c r="I64" s="36">
        <f>'[1]вспомогат'!K61</f>
        <v>80.78767646220393</v>
      </c>
      <c r="J64" s="37">
        <f>'[1]вспомогат'!L61</f>
        <v>-1550107.9000000004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4998489.3</v>
      </c>
      <c r="F65" s="38">
        <f>'[1]вспомогат'!H62</f>
        <v>581061.29</v>
      </c>
      <c r="G65" s="39">
        <f>'[1]вспомогат'!I62</f>
        <v>52.51990212985962</v>
      </c>
      <c r="H65" s="35">
        <f>'[1]вспомогат'!J62</f>
        <v>-525302.71</v>
      </c>
      <c r="I65" s="36">
        <f>'[1]вспомогат'!K62</f>
        <v>90.60705132283677</v>
      </c>
      <c r="J65" s="37">
        <f>'[1]вспомогат'!L62</f>
        <v>-518177.7000000002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9780193.65</v>
      </c>
      <c r="F66" s="38">
        <f>'[1]вспомогат'!H63</f>
        <v>1273672.210000001</v>
      </c>
      <c r="G66" s="39">
        <f>'[1]вспомогат'!I63</f>
        <v>77.72407625510316</v>
      </c>
      <c r="H66" s="35">
        <f>'[1]вспомогат'!J63</f>
        <v>-365037.7899999991</v>
      </c>
      <c r="I66" s="36">
        <f>'[1]вспомогат'!K63</f>
        <v>102.10601118967853</v>
      </c>
      <c r="J66" s="37">
        <f>'[1]вспомогат'!L63</f>
        <v>201723.65000000037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6757320.9</v>
      </c>
      <c r="F67" s="38">
        <f>'[1]вспомогат'!H64</f>
        <v>636509.3100000005</v>
      </c>
      <c r="G67" s="39">
        <f>'[1]вспомогат'!I64</f>
        <v>51.157501717950716</v>
      </c>
      <c r="H67" s="35">
        <f>'[1]вспомогат'!J64</f>
        <v>-607705.6899999995</v>
      </c>
      <c r="I67" s="36">
        <f>'[1]вспомогат'!K64</f>
        <v>92.6606932588536</v>
      </c>
      <c r="J67" s="37">
        <f>'[1]вспомогат'!L64</f>
        <v>-535222.0999999996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24331151.84</v>
      </c>
      <c r="F68" s="38">
        <f>'[1]вспомогат'!H65</f>
        <v>2350533.3900000006</v>
      </c>
      <c r="G68" s="39">
        <f>'[1]вспомогат'!I65</f>
        <v>54.66169854193358</v>
      </c>
      <c r="H68" s="35">
        <f>'[1]вспомогат'!J65</f>
        <v>-1949613.6099999994</v>
      </c>
      <c r="I68" s="36">
        <f>'[1]вспомогат'!K65</f>
        <v>102.05724255223979</v>
      </c>
      <c r="J68" s="37">
        <f>'[1]вспомогат'!L65</f>
        <v>490460.83999999985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40109073.35</v>
      </c>
      <c r="F69" s="38">
        <f>'[1]вспомогат'!H66</f>
        <v>4669315.980000004</v>
      </c>
      <c r="G69" s="39">
        <f>'[1]вспомогат'!I66</f>
        <v>65.42831600256545</v>
      </c>
      <c r="H69" s="35">
        <f>'[1]вспомогат'!J66</f>
        <v>-2467221.019999996</v>
      </c>
      <c r="I69" s="36">
        <f>'[1]вспомогат'!K66</f>
        <v>77.31789374406102</v>
      </c>
      <c r="J69" s="37">
        <f>'[1]вспомогат'!L66</f>
        <v>-11766464.649999999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56634685.69</v>
      </c>
      <c r="F70" s="38">
        <f>'[1]вспомогат'!H67</f>
        <v>5317822.460000001</v>
      </c>
      <c r="G70" s="39">
        <f>'[1]вспомогат'!I67</f>
        <v>55.28871079743061</v>
      </c>
      <c r="H70" s="35">
        <f>'[1]вспомогат'!J67</f>
        <v>-4300456.539999999</v>
      </c>
      <c r="I70" s="36">
        <f>'[1]вспомогат'!K67</f>
        <v>94.02624107897533</v>
      </c>
      <c r="J70" s="37">
        <f>'[1]вспомогат'!L67</f>
        <v>-3598165.3100000024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8524928.54</v>
      </c>
      <c r="F71" s="38">
        <f>'[1]вспомогат'!H68</f>
        <v>663635.379999999</v>
      </c>
      <c r="G71" s="39">
        <f>'[1]вспомогат'!I68</f>
        <v>50.255609911247</v>
      </c>
      <c r="H71" s="35">
        <f>'[1]вспомогат'!J68</f>
        <v>-656884.620000001</v>
      </c>
      <c r="I71" s="36">
        <f>'[1]вспомогат'!K68</f>
        <v>87.62056063239449</v>
      </c>
      <c r="J71" s="37">
        <f>'[1]вспомогат'!L68</f>
        <v>-1204441.460000001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6073666.43</v>
      </c>
      <c r="F72" s="38">
        <f>'[1]вспомогат'!H69</f>
        <v>517397.2599999998</v>
      </c>
      <c r="G72" s="39">
        <f>'[1]вспомогат'!I69</f>
        <v>37.742062927600344</v>
      </c>
      <c r="H72" s="35">
        <f>'[1]вспомогат'!J69</f>
        <v>-853479.7400000002</v>
      </c>
      <c r="I72" s="36">
        <f>'[1]вспомогат'!K69</f>
        <v>89.21204181944982</v>
      </c>
      <c r="J72" s="37">
        <f>'[1]вспомогат'!L69</f>
        <v>-734457.5700000003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3300656.13</v>
      </c>
      <c r="F73" s="38">
        <f>'[1]вспомогат'!H70</f>
        <v>464448.35999999987</v>
      </c>
      <c r="G73" s="39">
        <f>'[1]вспомогат'!I70</f>
        <v>37.78890859681381</v>
      </c>
      <c r="H73" s="35">
        <f>'[1]вспомогат'!J70</f>
        <v>-764611.6400000001</v>
      </c>
      <c r="I73" s="36">
        <f>'[1]вспомогат'!K70</f>
        <v>75.34924004851527</v>
      </c>
      <c r="J73" s="37">
        <f>'[1]вспомогат'!L70</f>
        <v>-1079820.87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31113619.65</v>
      </c>
      <c r="F74" s="38">
        <f>'[1]вспомогат'!H71</f>
        <v>2718074.0700000003</v>
      </c>
      <c r="G74" s="39">
        <f>'[1]вспомогат'!I71</f>
        <v>43.370495686683995</v>
      </c>
      <c r="H74" s="35">
        <f>'[1]вспомогат'!J71</f>
        <v>-3549029.9299999997</v>
      </c>
      <c r="I74" s="36">
        <f>'[1]вспомогат'!K71</f>
        <v>85.97775259078364</v>
      </c>
      <c r="J74" s="37">
        <f>'[1]вспомогат'!L71</f>
        <v>-5074369.3500000015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14285721.58</v>
      </c>
      <c r="F75" s="38">
        <f>'[1]вспомогат'!H72</f>
        <v>1057221.7300000004</v>
      </c>
      <c r="G75" s="39">
        <f>'[1]вспомогат'!I72</f>
        <v>43.685855486755486</v>
      </c>
      <c r="H75" s="35">
        <f>'[1]вспомогат'!J72</f>
        <v>-1362833.2699999996</v>
      </c>
      <c r="I75" s="36">
        <f>'[1]вспомогат'!K72</f>
        <v>88.718256910002</v>
      </c>
      <c r="J75" s="37">
        <f>'[1]вспомогат'!L72</f>
        <v>-1816625.42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6295560.01</v>
      </c>
      <c r="F76" s="38">
        <f>'[1]вспомогат'!H73</f>
        <v>646822.3499999996</v>
      </c>
      <c r="G76" s="39">
        <f>'[1]вспомогат'!I73</f>
        <v>61.45580522565317</v>
      </c>
      <c r="H76" s="35">
        <f>'[1]вспомогат'!J73</f>
        <v>-405677.6500000004</v>
      </c>
      <c r="I76" s="36">
        <f>'[1]вспомогат'!K73</f>
        <v>100.69754252673167</v>
      </c>
      <c r="J76" s="37">
        <f>'[1]вспомогат'!L73</f>
        <v>43610.00999999978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5266490.76</v>
      </c>
      <c r="F77" s="38">
        <f>'[1]вспомогат'!H74</f>
        <v>1096172.7699999996</v>
      </c>
      <c r="G77" s="39">
        <f>'[1]вспомогат'!I74</f>
        <v>93.23607207985734</v>
      </c>
      <c r="H77" s="35">
        <f>'[1]вспомогат'!J74</f>
        <v>-79523.23000000045</v>
      </c>
      <c r="I77" s="36">
        <f>'[1]вспомогат'!K74</f>
        <v>97.62997350184583</v>
      </c>
      <c r="J77" s="37">
        <f>'[1]вспомогат'!L74</f>
        <v>-127847.24000000022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5728255.57</v>
      </c>
      <c r="F78" s="38">
        <f>'[1]вспомогат'!H75</f>
        <v>608461.6800000006</v>
      </c>
      <c r="G78" s="39">
        <f>'[1]вспомогат'!I75</f>
        <v>48.55984689716161</v>
      </c>
      <c r="H78" s="35">
        <f>'[1]вспомогат'!J75</f>
        <v>-644552.3199999994</v>
      </c>
      <c r="I78" s="36">
        <f>'[1]вспомогат'!K75</f>
        <v>110.45857101370913</v>
      </c>
      <c r="J78" s="37">
        <f>'[1]вспомогат'!L75</f>
        <v>542369.5700000003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9158828.54</v>
      </c>
      <c r="F79" s="38">
        <f>'[1]вспомогат'!H76</f>
        <v>1083525.8099999987</v>
      </c>
      <c r="G79" s="39">
        <f>'[1]вспомогат'!I76</f>
        <v>42.985900087834295</v>
      </c>
      <c r="H79" s="35">
        <f>'[1]вспомогат'!J76</f>
        <v>-1437128.1900000013</v>
      </c>
      <c r="I79" s="36">
        <f>'[1]вспомогат'!K76</f>
        <v>85.49849280297198</v>
      </c>
      <c r="J79" s="37">
        <f>'[1]вспомогат'!L76</f>
        <v>-1553440.460000001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8966909.66</v>
      </c>
      <c r="F80" s="38">
        <f>'[1]вспомогат'!H77</f>
        <v>1785585.0300000003</v>
      </c>
      <c r="G80" s="39">
        <f>'[1]вспомогат'!I77</f>
        <v>118.37609586316628</v>
      </c>
      <c r="H80" s="35">
        <f>'[1]вспомогат'!J77</f>
        <v>277185.03000000026</v>
      </c>
      <c r="I80" s="36">
        <f>'[1]вспомогат'!K77</f>
        <v>120.91191262000294</v>
      </c>
      <c r="J80" s="37">
        <f>'[1]вспомогат'!L77</f>
        <v>1550841.6600000001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288497316.1</v>
      </c>
      <c r="F81" s="38">
        <f>'[1]вспомогат'!H78</f>
        <v>21402949.130000025</v>
      </c>
      <c r="G81" s="39">
        <f>'[1]вспомогат'!I78</f>
        <v>48.54582560591421</v>
      </c>
      <c r="H81" s="35">
        <f>'[1]вспомогат'!J78</f>
        <v>-22685185.869999975</v>
      </c>
      <c r="I81" s="36">
        <f>'[1]вспомогат'!K78</f>
        <v>91.62351781304793</v>
      </c>
      <c r="J81" s="37">
        <f>'[1]вспомогат'!L78</f>
        <v>-26375243.899999976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25428384.66</v>
      </c>
      <c r="F82" s="38">
        <f>'[1]вспомогат'!H79</f>
        <v>2498854.370000001</v>
      </c>
      <c r="G82" s="39">
        <f>'[1]вспомогат'!I79</f>
        <v>47.02280447252639</v>
      </c>
      <c r="H82" s="35">
        <f>'[1]вспомогат'!J79</f>
        <v>-2815278.629999999</v>
      </c>
      <c r="I82" s="36">
        <f>'[1]вспомогат'!K79</f>
        <v>98.23705880191775</v>
      </c>
      <c r="J82" s="37">
        <f>'[1]вспомогат'!L79</f>
        <v>-456332.33999999985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6432864.4</v>
      </c>
      <c r="F83" s="38">
        <f>'[1]вспомогат'!H80</f>
        <v>417892.29000000004</v>
      </c>
      <c r="G83" s="39">
        <f>'[1]вспомогат'!I80</f>
        <v>34.161901297342375</v>
      </c>
      <c r="H83" s="35">
        <f>'[1]вспомогат'!J80</f>
        <v>-805377.71</v>
      </c>
      <c r="I83" s="36">
        <f>'[1]вспомогат'!K80</f>
        <v>89.68787181934562</v>
      </c>
      <c r="J83" s="37">
        <f>'[1]вспомогат'!L80</f>
        <v>-739637.5999999996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99004689.15</v>
      </c>
      <c r="F84" s="38">
        <f>'[1]вспомогат'!H81</f>
        <v>7761403.1900000125</v>
      </c>
      <c r="G84" s="39">
        <f>'[1]вспомогат'!I81</f>
        <v>44.580416112815</v>
      </c>
      <c r="H84" s="35">
        <f>'[1]вспомогат'!J81</f>
        <v>-9648490.809999987</v>
      </c>
      <c r="I84" s="36">
        <f>'[1]вспомогат'!K81</f>
        <v>75.37999379370325</v>
      </c>
      <c r="J84" s="37">
        <f>'[1]вспомогат'!L81</f>
        <v>-32336113.849999994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23751226.7</v>
      </c>
      <c r="F85" s="38">
        <f>'[1]вспомогат'!H82</f>
        <v>3429976.9499999993</v>
      </c>
      <c r="G85" s="39">
        <f>'[1]вспомогат'!I82</f>
        <v>76.27925846277357</v>
      </c>
      <c r="H85" s="35">
        <f>'[1]вспомогат'!J82</f>
        <v>-1066628.0500000007</v>
      </c>
      <c r="I85" s="36">
        <f>'[1]вспомогат'!K82</f>
        <v>94.99535786662724</v>
      </c>
      <c r="J85" s="37">
        <f>'[1]вспомогат'!L82</f>
        <v>-1251286.3000000007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1204135426.9700003</v>
      </c>
      <c r="F86" s="41">
        <f>SUM(F38:F85)</f>
        <v>110309662.55000007</v>
      </c>
      <c r="G86" s="42">
        <f>F86/D86*100</f>
        <v>50.303132386684894</v>
      </c>
      <c r="H86" s="41">
        <f>SUM(H38:H85)</f>
        <v>-108980185.44999993</v>
      </c>
      <c r="I86" s="43">
        <f>E86/C86*100</f>
        <v>90.07835474431312</v>
      </c>
      <c r="J86" s="41">
        <f>SUM(J38:J85)</f>
        <v>-132629027.02999996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7774703553.140003</v>
      </c>
      <c r="F87" s="55">
        <f>'[1]вспомогат'!H83</f>
        <v>685182130.7600001</v>
      </c>
      <c r="G87" s="56">
        <f>'[1]вспомогат'!I83</f>
        <v>55.033334304500514</v>
      </c>
      <c r="H87" s="55">
        <f>'[1]вспомогат'!J83</f>
        <v>-559848975.2399999</v>
      </c>
      <c r="I87" s="56">
        <f>'[1]вспомогат'!K83</f>
        <v>92.14648496292584</v>
      </c>
      <c r="J87" s="55">
        <f>'[1]вспомогат'!L83</f>
        <v>-662627025.7399995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18.08.2020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2020-08-19T06:21:08Z</dcterms:created>
  <dcterms:modified xsi:type="dcterms:W3CDTF">2020-08-19T06:21:33Z</dcterms:modified>
  <cp:category/>
  <cp:version/>
  <cp:contentType/>
  <cp:contentStatus/>
</cp:coreProperties>
</file>