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<sst xmlns="http://schemas.openxmlformats.org/spreadsheetml/2006/main" count="95" uniqueCount="90">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</sst>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04.08.2020</v>
          </cell>
        </row>
        <row r="6">
          <cell r="G6" t="str">
            <v>Фактично надійшло на 04.08.2020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1145028970.26</v>
          </cell>
          <cell r="H10">
            <v>12907215.279999971</v>
          </cell>
          <cell r="I10">
            <v>4.2282611250845905</v>
          </cell>
          <cell r="J10">
            <v>-292353384.72</v>
          </cell>
          <cell r="K10">
            <v>72.63118558688669</v>
          </cell>
          <cell r="L10">
            <v>-431468729.74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3387353062.9</v>
          </cell>
          <cell r="H11">
            <v>20112684.78999996</v>
          </cell>
          <cell r="I11">
            <v>4.219282081458397</v>
          </cell>
          <cell r="J11">
            <v>-456572315.21000004</v>
          </cell>
          <cell r="K11">
            <v>88.25518286615765</v>
          </cell>
          <cell r="L11">
            <v>-450781937.0999999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510918385.83</v>
          </cell>
          <cell r="H12">
            <v>27037760.78999996</v>
          </cell>
          <cell r="I12">
            <v>46.3403647292167</v>
          </cell>
          <cell r="J12">
            <v>-31308264.21000004</v>
          </cell>
          <cell r="K12">
            <v>102.85879891566931</v>
          </cell>
          <cell r="L12">
            <v>14200174.829999983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368395537.13</v>
          </cell>
          <cell r="H13">
            <v>2802608.870000005</v>
          </cell>
          <cell r="I13">
            <v>4.414252433454094</v>
          </cell>
          <cell r="J13">
            <v>-60687391.129999995</v>
          </cell>
          <cell r="K13">
            <v>81.057888031385</v>
          </cell>
          <cell r="L13">
            <v>-86088962.87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57865061.31</v>
          </cell>
          <cell r="H14">
            <v>292818.2800000012</v>
          </cell>
          <cell r="I14">
            <v>3.5030719353025064</v>
          </cell>
          <cell r="J14">
            <v>-8066081.719999999</v>
          </cell>
          <cell r="K14">
            <v>83.10996142173683</v>
          </cell>
          <cell r="L14">
            <v>-11759638.689999998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17105030.16</v>
          </cell>
          <cell r="H15">
            <v>278193.1000000015</v>
          </cell>
          <cell r="I15">
            <v>5.048795953894048</v>
          </cell>
          <cell r="J15">
            <v>-5231894.8999999985</v>
          </cell>
          <cell r="K15">
            <v>78.4741683037406</v>
          </cell>
          <cell r="L15">
            <v>-4691989.84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208198768.01</v>
          </cell>
          <cell r="H16">
            <v>1346629.1399999857</v>
          </cell>
          <cell r="I16">
            <v>4.5987064548274486</v>
          </cell>
          <cell r="J16">
            <v>-27936151.860000014</v>
          </cell>
          <cell r="K16">
            <v>95.9086354789931</v>
          </cell>
          <cell r="L16">
            <v>-8881546.99000001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3071568.93</v>
          </cell>
          <cell r="H18">
            <v>47333.5700000003</v>
          </cell>
          <cell r="I18">
            <v>5.5642366356129305</v>
          </cell>
          <cell r="J18">
            <v>-803341.4299999997</v>
          </cell>
          <cell r="K18">
            <v>83.55918872010272</v>
          </cell>
          <cell r="L18">
            <v>-604351.0699999998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80498724.56</v>
          </cell>
          <cell r="H19">
            <v>557824.450000003</v>
          </cell>
          <cell r="I19">
            <v>4.382970008536147</v>
          </cell>
          <cell r="J19">
            <v>-12169263.549999997</v>
          </cell>
          <cell r="K19">
            <v>95.52177515068561</v>
          </cell>
          <cell r="L19">
            <v>-3773918.4399999976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19548232.98</v>
          </cell>
          <cell r="H20">
            <v>76332.91000000015</v>
          </cell>
          <cell r="I20">
            <v>1.7969986816705152</v>
          </cell>
          <cell r="J20">
            <v>-4171467.09</v>
          </cell>
          <cell r="K20">
            <v>80.7301180707268</v>
          </cell>
          <cell r="L20">
            <v>-4666067.02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32099849.02</v>
          </cell>
          <cell r="H21">
            <v>191583.5399999991</v>
          </cell>
          <cell r="I21">
            <v>7.12788358079678</v>
          </cell>
          <cell r="J21">
            <v>-2496220.460000001</v>
          </cell>
          <cell r="K21">
            <v>95.71715602417093</v>
          </cell>
          <cell r="L21">
            <v>-1436300.9800000004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2400750.84</v>
          </cell>
          <cell r="H22">
            <v>17303.849999999627</v>
          </cell>
          <cell r="I22">
            <v>6.218590526845262</v>
          </cell>
          <cell r="J22">
            <v>-260956.15000000037</v>
          </cell>
          <cell r="K22">
            <v>97.93067208380243</v>
          </cell>
          <cell r="L22">
            <v>-50729.16000000015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120506.56</v>
          </cell>
          <cell r="H23">
            <v>119</v>
          </cell>
          <cell r="J23">
            <v>119</v>
          </cell>
          <cell r="K23">
            <v>27.51241826973524</v>
          </cell>
          <cell r="L23">
            <v>-317501.32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75982944.07</v>
          </cell>
          <cell r="H24">
            <v>655162.2299999893</v>
          </cell>
          <cell r="I24">
            <v>4.449490985424084</v>
          </cell>
          <cell r="J24">
            <v>-14069268.77000001</v>
          </cell>
          <cell r="K24">
            <v>91.40164253141704</v>
          </cell>
          <cell r="L24">
            <v>-7147885.930000007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4125765.01</v>
          </cell>
          <cell r="H25">
            <v>4005.8899999996647</v>
          </cell>
          <cell r="I25">
            <v>0.6387491907784894</v>
          </cell>
          <cell r="J25">
            <v>-623140.1100000003</v>
          </cell>
          <cell r="K25">
            <v>84.10913465811745</v>
          </cell>
          <cell r="L25">
            <v>-779486.9900000002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35416695.2</v>
          </cell>
          <cell r="H26">
            <v>631007.8200000003</v>
          </cell>
          <cell r="I26">
            <v>8.491243429628586</v>
          </cell>
          <cell r="J26">
            <v>-6800269.18</v>
          </cell>
          <cell r="K26">
            <v>86.00648819472657</v>
          </cell>
          <cell r="L26">
            <v>-5762401.799999997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69040.69</v>
          </cell>
          <cell r="H27">
            <v>0</v>
          </cell>
          <cell r="I27">
            <v>0</v>
          </cell>
          <cell r="J27">
            <v>-3930</v>
          </cell>
          <cell r="K27">
            <v>105.50227689486553</v>
          </cell>
          <cell r="L27">
            <v>3600.6900000000023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33074918.63</v>
          </cell>
          <cell r="H28">
            <v>133489.94999999925</v>
          </cell>
          <cell r="I28">
            <v>1.5007829955118066</v>
          </cell>
          <cell r="J28">
            <v>-8761197.05</v>
          </cell>
          <cell r="K28">
            <v>81.7111345066167</v>
          </cell>
          <cell r="L28">
            <v>-7402941.370000001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15982992.65</v>
          </cell>
          <cell r="H29">
            <v>536673.6699999999</v>
          </cell>
          <cell r="I29">
            <v>8.033341875508375</v>
          </cell>
          <cell r="J29">
            <v>-6143904.33</v>
          </cell>
          <cell r="K29">
            <v>76.02800127368248</v>
          </cell>
          <cell r="L29">
            <v>-5039515.35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17935322.87</v>
          </cell>
          <cell r="H30">
            <v>210828.5700000003</v>
          </cell>
          <cell r="I30">
            <v>5.139254684790411</v>
          </cell>
          <cell r="J30">
            <v>-3891489.4299999997</v>
          </cell>
          <cell r="K30">
            <v>77.39655897684239</v>
          </cell>
          <cell r="L30">
            <v>-5237959.129999999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3961777.01</v>
          </cell>
          <cell r="H31">
            <v>47542.81999999983</v>
          </cell>
          <cell r="I31">
            <v>4.2554687227279775</v>
          </cell>
          <cell r="J31">
            <v>-1069674.1800000002</v>
          </cell>
          <cell r="K31">
            <v>84.66672429684944</v>
          </cell>
          <cell r="L31">
            <v>-717483.9900000002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40590365.1</v>
          </cell>
          <cell r="H32">
            <v>772754.1799999997</v>
          </cell>
          <cell r="I32">
            <v>5.884297854197975</v>
          </cell>
          <cell r="J32">
            <v>-12359724.82</v>
          </cell>
          <cell r="K32">
            <v>75.09720476990066</v>
          </cell>
          <cell r="L32">
            <v>-13460068.899999999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153115.5</v>
          </cell>
          <cell r="H33">
            <v>7020</v>
          </cell>
          <cell r="I33">
            <v>62.123893805309734</v>
          </cell>
          <cell r="J33">
            <v>-4280</v>
          </cell>
          <cell r="K33">
            <v>248.56412337662337</v>
          </cell>
          <cell r="L33">
            <v>91515.5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4611518.39</v>
          </cell>
          <cell r="H34">
            <v>153655.75</v>
          </cell>
          <cell r="I34">
            <v>11.903233778044953</v>
          </cell>
          <cell r="J34">
            <v>-1137218.25</v>
          </cell>
          <cell r="K34">
            <v>94.89474657863772</v>
          </cell>
          <cell r="L34">
            <v>-248095.61000000034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8438233.19</v>
          </cell>
          <cell r="H35">
            <v>315651.6599999992</v>
          </cell>
          <cell r="I35">
            <v>9.664387722235329</v>
          </cell>
          <cell r="J35">
            <v>-2950480.340000001</v>
          </cell>
          <cell r="K35">
            <v>70.9684383363298</v>
          </cell>
          <cell r="L35">
            <v>-3451887.8100000005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27421437.53</v>
          </cell>
          <cell r="H36">
            <v>168059.69000000134</v>
          </cell>
          <cell r="I36">
            <v>3.0154571621635924</v>
          </cell>
          <cell r="J36">
            <v>-5405214.309999999</v>
          </cell>
          <cell r="K36">
            <v>82.51655414369972</v>
          </cell>
          <cell r="L36">
            <v>-5810000.469999999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13781459.1</v>
          </cell>
          <cell r="H37">
            <v>252774.6099999994</v>
          </cell>
          <cell r="I37">
            <v>8.14808734414974</v>
          </cell>
          <cell r="J37">
            <v>-2849482.3900000006</v>
          </cell>
          <cell r="K37">
            <v>86.33223026039003</v>
          </cell>
          <cell r="L37">
            <v>-2181824.9000000004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9986635.64</v>
          </cell>
          <cell r="H38">
            <v>69777.78000000119</v>
          </cell>
          <cell r="I38">
            <v>2.7554490758803736</v>
          </cell>
          <cell r="J38">
            <v>-2462578.219999999</v>
          </cell>
          <cell r="K38">
            <v>83.14171805179367</v>
          </cell>
          <cell r="L38">
            <v>-2024946.3599999994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9672491.73</v>
          </cell>
          <cell r="H39">
            <v>49766.48000000045</v>
          </cell>
          <cell r="I39">
            <v>2.1306378451507304</v>
          </cell>
          <cell r="J39">
            <v>-2285988.5199999996</v>
          </cell>
          <cell r="K39">
            <v>90.22308117798937</v>
          </cell>
          <cell r="L39">
            <v>-1048148.2699999996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11659089.53</v>
          </cell>
          <cell r="H40">
            <v>125593.54999999888</v>
          </cell>
          <cell r="I40">
            <v>5.001674611613517</v>
          </cell>
          <cell r="J40">
            <v>-2385436.450000001</v>
          </cell>
          <cell r="K40">
            <v>81.35335617173402</v>
          </cell>
          <cell r="L40">
            <v>-2672328.4700000007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21205842.83</v>
          </cell>
          <cell r="H41">
            <v>55891.72999999672</v>
          </cell>
          <cell r="I41">
            <v>1.9398929464911798</v>
          </cell>
          <cell r="J41">
            <v>-2825284.2700000033</v>
          </cell>
          <cell r="K41">
            <v>89.03948720164402</v>
          </cell>
          <cell r="L41">
            <v>-2610380.170000002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34253377.41</v>
          </cell>
          <cell r="H42">
            <v>164189.97999999672</v>
          </cell>
          <cell r="I42">
            <v>2.5115801311791275</v>
          </cell>
          <cell r="J42">
            <v>-6373128.020000003</v>
          </cell>
          <cell r="K42">
            <v>81.30973533359138</v>
          </cell>
          <cell r="L42">
            <v>-7873653.590000004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14606079.84</v>
          </cell>
          <cell r="H43">
            <v>129752.4299999997</v>
          </cell>
          <cell r="I43">
            <v>2.192134313228581</v>
          </cell>
          <cell r="J43">
            <v>-5789247.57</v>
          </cell>
          <cell r="K43">
            <v>73.88932566620682</v>
          </cell>
          <cell r="L43">
            <v>-5161430.16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16408385.75</v>
          </cell>
          <cell r="H44">
            <v>137587.99000000022</v>
          </cell>
          <cell r="I44">
            <v>4.933764525574989</v>
          </cell>
          <cell r="J44">
            <v>-2651114.01</v>
          </cell>
          <cell r="K44">
            <v>88.61845015656115</v>
          </cell>
          <cell r="L44">
            <v>-2107381.25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5832397.99</v>
          </cell>
          <cell r="H45">
            <v>85942</v>
          </cell>
          <cell r="I45">
            <v>8.21839734462245</v>
          </cell>
          <cell r="J45">
            <v>-959785</v>
          </cell>
          <cell r="K45">
            <v>76.85184549774712</v>
          </cell>
          <cell r="L45">
            <v>-1756747.0099999998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5662080.09</v>
          </cell>
          <cell r="H46">
            <v>56518.99000000022</v>
          </cell>
          <cell r="I46">
            <v>3.817122653933707</v>
          </cell>
          <cell r="J46">
            <v>-1424151.0099999998</v>
          </cell>
          <cell r="K46">
            <v>83.61808798176082</v>
          </cell>
          <cell r="L46">
            <v>-1109277.9100000001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7714691.29</v>
          </cell>
          <cell r="H47">
            <v>8960.379999999888</v>
          </cell>
          <cell r="I47">
            <v>0.2965826914267369</v>
          </cell>
          <cell r="J47">
            <v>-3012247.62</v>
          </cell>
          <cell r="K47">
            <v>74.01562276637048</v>
          </cell>
          <cell r="L47">
            <v>-2708366.71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12999263.28</v>
          </cell>
          <cell r="H48">
            <v>77902.7899999991</v>
          </cell>
          <cell r="I48">
            <v>2.7088990580044965</v>
          </cell>
          <cell r="J48">
            <v>-2797907.210000001</v>
          </cell>
          <cell r="K48">
            <v>79.1485765691714</v>
          </cell>
          <cell r="L48">
            <v>-3424611.7200000007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6086262.52</v>
          </cell>
          <cell r="H49">
            <v>126451.1799999997</v>
          </cell>
          <cell r="I49">
            <v>6.280729342578413</v>
          </cell>
          <cell r="J49">
            <v>-1886868.8200000003</v>
          </cell>
          <cell r="K49">
            <v>66.86921973161175</v>
          </cell>
          <cell r="L49">
            <v>-3015477.4800000004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5111140.92</v>
          </cell>
          <cell r="H50">
            <v>30126.37000000011</v>
          </cell>
          <cell r="I50">
            <v>3.4520877735762707</v>
          </cell>
          <cell r="J50">
            <v>-842573.6299999999</v>
          </cell>
          <cell r="K50">
            <v>89.8066849754097</v>
          </cell>
          <cell r="L50">
            <v>-580129.0800000001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37797943.87</v>
          </cell>
          <cell r="H51">
            <v>252681.91999999434</v>
          </cell>
          <cell r="I51">
            <v>2.901115292853289</v>
          </cell>
          <cell r="J51">
            <v>-8457138.080000006</v>
          </cell>
          <cell r="K51">
            <v>93.63742180354492</v>
          </cell>
          <cell r="L51">
            <v>-2568336.1300000027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48505192.68</v>
          </cell>
          <cell r="H52">
            <v>242174.81000000238</v>
          </cell>
          <cell r="I52">
            <v>3.1119347787816753</v>
          </cell>
          <cell r="J52">
            <v>-7539955.189999998</v>
          </cell>
          <cell r="K52">
            <v>88.77870812987722</v>
          </cell>
          <cell r="L52">
            <v>-6130872.32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18930346.89</v>
          </cell>
          <cell r="H53">
            <v>177426.0300000012</v>
          </cell>
          <cell r="I53">
            <v>4.716061895211964</v>
          </cell>
          <cell r="J53">
            <v>-3584738.969999999</v>
          </cell>
          <cell r="K53">
            <v>88.6320495015674</v>
          </cell>
          <cell r="L53">
            <v>-2428007.1099999994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36755577.54</v>
          </cell>
          <cell r="H54">
            <v>458683.1499999985</v>
          </cell>
          <cell r="I54">
            <v>6.338685783382256</v>
          </cell>
          <cell r="J54">
            <v>-6777566.8500000015</v>
          </cell>
          <cell r="K54">
            <v>82.72451524038235</v>
          </cell>
          <cell r="L54">
            <v>-7675722.460000001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44724566.09</v>
          </cell>
          <cell r="H55">
            <v>516147.950000003</v>
          </cell>
          <cell r="I55">
            <v>6.652634190667109</v>
          </cell>
          <cell r="J55">
            <v>-7242402.049999997</v>
          </cell>
          <cell r="K55">
            <v>80.49777913966884</v>
          </cell>
          <cell r="L55">
            <v>-10835433.909999996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7705856.75</v>
          </cell>
          <cell r="H56">
            <v>73302.74000000022</v>
          </cell>
          <cell r="I56">
            <v>4.222257550387289</v>
          </cell>
          <cell r="J56">
            <v>-1662800.2599999998</v>
          </cell>
          <cell r="K56">
            <v>86.58074366219086</v>
          </cell>
          <cell r="L56">
            <v>-1194340.25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38376725.21</v>
          </cell>
          <cell r="H57">
            <v>625504.6499999985</v>
          </cell>
          <cell r="I57">
            <v>9.626445148753996</v>
          </cell>
          <cell r="J57">
            <v>-5872269.3500000015</v>
          </cell>
          <cell r="K57">
            <v>89.71239093684467</v>
          </cell>
          <cell r="L57">
            <v>-4400782.789999999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13268785.84</v>
          </cell>
          <cell r="H58">
            <v>55887.40000000037</v>
          </cell>
          <cell r="I58">
            <v>2.650676810123238</v>
          </cell>
          <cell r="J58">
            <v>-2052532.5999999996</v>
          </cell>
          <cell r="K58">
            <v>92.00936709167974</v>
          </cell>
          <cell r="L58">
            <v>-1152339.1600000001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6810483.47</v>
          </cell>
          <cell r="H59">
            <v>105327.30999999959</v>
          </cell>
          <cell r="I59">
            <v>8.381274578299607</v>
          </cell>
          <cell r="J59">
            <v>-1151370.6900000004</v>
          </cell>
          <cell r="K59">
            <v>77.163724814942</v>
          </cell>
          <cell r="L59">
            <v>-2015533.5300000003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5774022.55</v>
          </cell>
          <cell r="H60">
            <v>179433.33999999985</v>
          </cell>
          <cell r="I60">
            <v>5.656995653056664</v>
          </cell>
          <cell r="J60">
            <v>-2992450.66</v>
          </cell>
          <cell r="K60">
            <v>69.85965269942862</v>
          </cell>
          <cell r="L60">
            <v>-2491152.45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5540035.54</v>
          </cell>
          <cell r="H61">
            <v>119821.33999999985</v>
          </cell>
          <cell r="I61">
            <v>4.249812552093489</v>
          </cell>
          <cell r="J61">
            <v>-2699628.66</v>
          </cell>
          <cell r="K61">
            <v>68.66422344236085</v>
          </cell>
          <cell r="L61">
            <v>-2528264.46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4446801.7</v>
          </cell>
          <cell r="H62">
            <v>29373.69000000041</v>
          </cell>
          <cell r="I62">
            <v>2.6549752161133595</v>
          </cell>
          <cell r="J62">
            <v>-1076990.3099999996</v>
          </cell>
          <cell r="K62">
            <v>80.60667247089593</v>
          </cell>
          <cell r="L62">
            <v>-1069865.2999999998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8568715.7</v>
          </cell>
          <cell r="H63">
            <v>62194.25999999978</v>
          </cell>
          <cell r="I63">
            <v>3.7953182686381224</v>
          </cell>
          <cell r="J63">
            <v>-1576515.7400000002</v>
          </cell>
          <cell r="K63">
            <v>89.45808359790237</v>
          </cell>
          <cell r="L63">
            <v>-1009754.3000000007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6150484.1</v>
          </cell>
          <cell r="H64">
            <v>29672.509999999776</v>
          </cell>
          <cell r="I64">
            <v>2.384837829474791</v>
          </cell>
          <cell r="J64">
            <v>-1214542.4900000002</v>
          </cell>
          <cell r="K64">
            <v>84.33936008330701</v>
          </cell>
          <cell r="L64">
            <v>-1142058.9000000004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22369957.44</v>
          </cell>
          <cell r="H65">
            <v>389338.9900000021</v>
          </cell>
          <cell r="I65">
            <v>9.05408559288792</v>
          </cell>
          <cell r="J65">
            <v>-3910808.009999998</v>
          </cell>
          <cell r="K65">
            <v>93.83099441203278</v>
          </cell>
          <cell r="L65">
            <v>-1470733.5599999987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36061796.93</v>
          </cell>
          <cell r="H66">
            <v>622039.5600000024</v>
          </cell>
          <cell r="I66">
            <v>8.716266166629591</v>
          </cell>
          <cell r="J66">
            <v>-6514497.439999998</v>
          </cell>
          <cell r="K66">
            <v>69.51599601723647</v>
          </cell>
          <cell r="L66">
            <v>-15813741.07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52148806.33</v>
          </cell>
          <cell r="H67">
            <v>831943.1000000015</v>
          </cell>
          <cell r="I67">
            <v>8.649604570630583</v>
          </cell>
          <cell r="J67">
            <v>-8786335.899999999</v>
          </cell>
          <cell r="K67">
            <v>86.57867835278127</v>
          </cell>
          <cell r="L67">
            <v>-8084044.670000002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7902217.83</v>
          </cell>
          <cell r="H68">
            <v>40924.669999999925</v>
          </cell>
          <cell r="I68">
            <v>3.0991329173355893</v>
          </cell>
          <cell r="J68">
            <v>-1279595.33</v>
          </cell>
          <cell r="K68">
            <v>81.22024170115844</v>
          </cell>
          <cell r="L68">
            <v>-1827152.17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5593205.33</v>
          </cell>
          <cell r="H69">
            <v>36936.16000000015</v>
          </cell>
          <cell r="I69">
            <v>2.694345298666485</v>
          </cell>
          <cell r="J69">
            <v>-1333940.8399999999</v>
          </cell>
          <cell r="K69">
            <v>82.15486865397868</v>
          </cell>
          <cell r="L69">
            <v>-1214918.67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2905359.72</v>
          </cell>
          <cell r="H70">
            <v>69151.95000000019</v>
          </cell>
          <cell r="I70">
            <v>5.626409613851251</v>
          </cell>
          <cell r="J70">
            <v>-1159908.0499999998</v>
          </cell>
          <cell r="K70">
            <v>66.32519061280313</v>
          </cell>
          <cell r="L70">
            <v>-1475117.2799999998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28663274.12</v>
          </cell>
          <cell r="H71">
            <v>267728.54000000283</v>
          </cell>
          <cell r="I71">
            <v>4.271965807492629</v>
          </cell>
          <cell r="J71">
            <v>-5999375.459999997</v>
          </cell>
          <cell r="K71">
            <v>79.20659564697004</v>
          </cell>
          <cell r="L71">
            <v>-7524714.879999999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13370233.22</v>
          </cell>
          <cell r="H72">
            <v>141733.37000000104</v>
          </cell>
          <cell r="I72">
            <v>5.856617721498108</v>
          </cell>
          <cell r="J72">
            <v>-2278321.629999999</v>
          </cell>
          <cell r="K72">
            <v>83.03282260654301</v>
          </cell>
          <cell r="L72">
            <v>-2732113.7799999993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5816050.96</v>
          </cell>
          <cell r="H73">
            <v>167313.2999999998</v>
          </cell>
          <cell r="I73">
            <v>15.89675059382421</v>
          </cell>
          <cell r="J73">
            <v>-885186.7000000002</v>
          </cell>
          <cell r="K73">
            <v>93.02779068930494</v>
          </cell>
          <cell r="L73">
            <v>-435899.04000000004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4261153.26</v>
          </cell>
          <cell r="H74">
            <v>90835.26999999955</v>
          </cell>
          <cell r="I74">
            <v>7.72608480423507</v>
          </cell>
          <cell r="J74">
            <v>-1084860.7300000004</v>
          </cell>
          <cell r="K74">
            <v>78.9930712535996</v>
          </cell>
          <cell r="L74">
            <v>-1133184.7400000002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5302964.55</v>
          </cell>
          <cell r="H75">
            <v>183170.66000000015</v>
          </cell>
          <cell r="I75">
            <v>14.618404902100067</v>
          </cell>
          <cell r="J75">
            <v>-1069843.3399999999</v>
          </cell>
          <cell r="K75">
            <v>102.25763832833965</v>
          </cell>
          <cell r="L75">
            <v>117078.54999999981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8229786.63</v>
          </cell>
          <cell r="H76">
            <v>154483.89999999944</v>
          </cell>
          <cell r="I76">
            <v>6.128722942537906</v>
          </cell>
          <cell r="J76">
            <v>-2366170.1000000006</v>
          </cell>
          <cell r="K76">
            <v>76.82580254472698</v>
          </cell>
          <cell r="L76">
            <v>-2482482.37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7279155.51</v>
          </cell>
          <cell r="H77">
            <v>97830.87999999989</v>
          </cell>
          <cell r="I77">
            <v>6.485738530893655</v>
          </cell>
          <cell r="J77">
            <v>-1410569.12</v>
          </cell>
          <cell r="K77">
            <v>98.15383987849087</v>
          </cell>
          <cell r="L77">
            <v>-136912.49000000022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268859412.19</v>
          </cell>
          <cell r="H78">
            <v>1765045.2199999988</v>
          </cell>
          <cell r="I78">
            <v>4.003447231324253</v>
          </cell>
          <cell r="J78">
            <v>-42323089.78</v>
          </cell>
          <cell r="K78">
            <v>85.38673938116423</v>
          </cell>
          <cell r="L78">
            <v>-46013147.81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23130434.48</v>
          </cell>
          <cell r="H79">
            <v>200904.19000000134</v>
          </cell>
          <cell r="I79">
            <v>3.78056382856811</v>
          </cell>
          <cell r="J79">
            <v>-5113228.809999999</v>
          </cell>
          <cell r="K79">
            <v>89.35942579553796</v>
          </cell>
          <cell r="L79">
            <v>-2754282.5199999996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6051698.94</v>
          </cell>
          <cell r="H80">
            <v>36726.830000000075</v>
          </cell>
          <cell r="I80">
            <v>3.002348622953238</v>
          </cell>
          <cell r="J80">
            <v>-1186543.17</v>
          </cell>
          <cell r="K80">
            <v>84.37361104953335</v>
          </cell>
          <cell r="L80">
            <v>-1120803.0599999996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92053426.18</v>
          </cell>
          <cell r="H81">
            <v>810140.2200000137</v>
          </cell>
          <cell r="I81">
            <v>4.653332294843459</v>
          </cell>
          <cell r="J81">
            <v>-16599753.779999986</v>
          </cell>
          <cell r="K81">
            <v>70.08745498533308</v>
          </cell>
          <cell r="L81">
            <v>-39287376.81999999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20649627.37</v>
          </cell>
          <cell r="H82">
            <v>328377.62000000104</v>
          </cell>
          <cell r="I82">
            <v>7.302789993784223</v>
          </cell>
          <cell r="J82">
            <v>-4168227.379999999</v>
          </cell>
          <cell r="K82">
            <v>82.59020751234087</v>
          </cell>
          <cell r="L82">
            <v>-4352885.629999999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7169359173.970002</v>
          </cell>
          <cell r="H83">
            <v>79837751.5899999</v>
          </cell>
          <cell r="I83">
            <v>6.412510595538478</v>
          </cell>
          <cell r="J83">
            <v>-1165193354.4099998</v>
          </cell>
          <cell r="K83">
            <v>84.97188899906405</v>
          </cell>
          <cell r="L83">
            <v>-1267971404.9100003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60" sqref="I6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1145028970.26</v>
      </c>
      <c r="F10" s="33">
        <f>'[1]вспомогат'!H10</f>
        <v>12907215.279999971</v>
      </c>
      <c r="G10" s="34">
        <f>'[1]вспомогат'!I10</f>
        <v>4.2282611250845905</v>
      </c>
      <c r="H10" s="35">
        <f>'[1]вспомогат'!J10</f>
        <v>-292353384.72</v>
      </c>
      <c r="I10" s="36">
        <f>'[1]вспомогат'!K10</f>
        <v>72.63118558688669</v>
      </c>
      <c r="J10" s="37">
        <f>'[1]вспомогат'!L10</f>
        <v>-431468729.74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3387353062.9</v>
      </c>
      <c r="F12" s="38">
        <f>'[1]вспомогат'!H11</f>
        <v>20112684.78999996</v>
      </c>
      <c r="G12" s="39">
        <f>'[1]вспомогат'!I11</f>
        <v>4.219282081458397</v>
      </c>
      <c r="H12" s="35">
        <f>'[1]вспомогат'!J11</f>
        <v>-456572315.21000004</v>
      </c>
      <c r="I12" s="36">
        <f>'[1]вспомогат'!K11</f>
        <v>88.25518286615765</v>
      </c>
      <c r="J12" s="37">
        <f>'[1]вспомогат'!L11</f>
        <v>-450781937.0999999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510918385.83</v>
      </c>
      <c r="F13" s="38">
        <f>'[1]вспомогат'!H12</f>
        <v>27037760.78999996</v>
      </c>
      <c r="G13" s="39">
        <f>'[1]вспомогат'!I12</f>
        <v>46.3403647292167</v>
      </c>
      <c r="H13" s="35">
        <f>'[1]вспомогат'!J12</f>
        <v>-31308264.21000004</v>
      </c>
      <c r="I13" s="36">
        <f>'[1]вспомогат'!K12</f>
        <v>102.85879891566931</v>
      </c>
      <c r="J13" s="37">
        <f>'[1]вспомогат'!L12</f>
        <v>14200174.829999983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368395537.13</v>
      </c>
      <c r="F14" s="38">
        <f>'[1]вспомогат'!H13</f>
        <v>2802608.870000005</v>
      </c>
      <c r="G14" s="39">
        <f>'[1]вспомогат'!I13</f>
        <v>4.414252433454094</v>
      </c>
      <c r="H14" s="35">
        <f>'[1]вспомогат'!J13</f>
        <v>-60687391.129999995</v>
      </c>
      <c r="I14" s="36">
        <f>'[1]вспомогат'!K13</f>
        <v>81.057888031385</v>
      </c>
      <c r="J14" s="37">
        <f>'[1]вспомогат'!L13</f>
        <v>-86088962.87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57865061.31</v>
      </c>
      <c r="F15" s="38">
        <f>'[1]вспомогат'!H14</f>
        <v>292818.2800000012</v>
      </c>
      <c r="G15" s="39">
        <f>'[1]вспомогат'!I14</f>
        <v>3.5030719353025064</v>
      </c>
      <c r="H15" s="35">
        <f>'[1]вспомогат'!J14</f>
        <v>-8066081.719999999</v>
      </c>
      <c r="I15" s="36">
        <f>'[1]вспомогат'!K14</f>
        <v>83.10996142173683</v>
      </c>
      <c r="J15" s="37">
        <f>'[1]вспомогат'!L14</f>
        <v>-11759638.689999998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4324532047.17</v>
      </c>
      <c r="F16" s="41">
        <f>SUM(F12:F15)</f>
        <v>50245872.72999993</v>
      </c>
      <c r="G16" s="42">
        <f>F16/D16*100</f>
        <v>8.279376308254047</v>
      </c>
      <c r="H16" s="41">
        <f>SUM(H12:H15)</f>
        <v>-556634052.2700001</v>
      </c>
      <c r="I16" s="43">
        <f>E16/C16*100</f>
        <v>89.00114224756862</v>
      </c>
      <c r="J16" s="41">
        <f>SUM(J12:J15)</f>
        <v>-534430363.8299999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17105030.16</v>
      </c>
      <c r="F17" s="45">
        <f>'[1]вспомогат'!H15</f>
        <v>278193.1000000015</v>
      </c>
      <c r="G17" s="46">
        <f>'[1]вспомогат'!I15</f>
        <v>5.048795953894048</v>
      </c>
      <c r="H17" s="47">
        <f>'[1]вспомогат'!J15</f>
        <v>-5231894.8999999985</v>
      </c>
      <c r="I17" s="48">
        <f>'[1]вспомогат'!K15</f>
        <v>78.4741683037406</v>
      </c>
      <c r="J17" s="49">
        <f>'[1]вспомогат'!L15</f>
        <v>-4691989.84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208198768.01</v>
      </c>
      <c r="F18" s="38">
        <f>'[1]вспомогат'!H16</f>
        <v>1346629.1399999857</v>
      </c>
      <c r="G18" s="39">
        <f>'[1]вспомогат'!I16</f>
        <v>4.5987064548274486</v>
      </c>
      <c r="H18" s="35">
        <f>'[1]вспомогат'!J16</f>
        <v>-27936151.860000014</v>
      </c>
      <c r="I18" s="36">
        <f>'[1]вспомогат'!K16</f>
        <v>95.9086354789931</v>
      </c>
      <c r="J18" s="37">
        <f>'[1]вспомогат'!L16</f>
        <v>-8881546.99000001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3071568.93</v>
      </c>
      <c r="F20" s="38">
        <f>'[1]вспомогат'!H18</f>
        <v>47333.5700000003</v>
      </c>
      <c r="G20" s="39">
        <f>'[1]вспомогат'!I18</f>
        <v>5.5642366356129305</v>
      </c>
      <c r="H20" s="35">
        <f>'[1]вспомогат'!J18</f>
        <v>-803341.4299999997</v>
      </c>
      <c r="I20" s="36">
        <f>'[1]вспомогат'!K18</f>
        <v>83.55918872010272</v>
      </c>
      <c r="J20" s="37">
        <f>'[1]вспомогат'!L18</f>
        <v>-604351.0699999998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80498724.56</v>
      </c>
      <c r="F21" s="38">
        <f>'[1]вспомогат'!H19</f>
        <v>557824.450000003</v>
      </c>
      <c r="G21" s="39">
        <f>'[1]вспомогат'!I19</f>
        <v>4.382970008536147</v>
      </c>
      <c r="H21" s="35">
        <f>'[1]вспомогат'!J19</f>
        <v>-12169263.549999997</v>
      </c>
      <c r="I21" s="36">
        <f>'[1]вспомогат'!K19</f>
        <v>95.52177515068561</v>
      </c>
      <c r="J21" s="37">
        <f>'[1]вспомогат'!L19</f>
        <v>-3773918.4399999976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19548232.98</v>
      </c>
      <c r="F22" s="38">
        <f>'[1]вспомогат'!H20</f>
        <v>76332.91000000015</v>
      </c>
      <c r="G22" s="39">
        <f>'[1]вспомогат'!I20</f>
        <v>1.7969986816705152</v>
      </c>
      <c r="H22" s="35">
        <f>'[1]вспомогат'!J20</f>
        <v>-4171467.09</v>
      </c>
      <c r="I22" s="36">
        <f>'[1]вспомогат'!K20</f>
        <v>80.7301180707268</v>
      </c>
      <c r="J22" s="37">
        <f>'[1]вспомогат'!L20</f>
        <v>-4666067.02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32099849.02</v>
      </c>
      <c r="F23" s="38">
        <f>'[1]вспомогат'!H21</f>
        <v>191583.5399999991</v>
      </c>
      <c r="G23" s="39">
        <f>'[1]вспомогат'!I21</f>
        <v>7.12788358079678</v>
      </c>
      <c r="H23" s="35">
        <f>'[1]вспомогат'!J21</f>
        <v>-2496220.460000001</v>
      </c>
      <c r="I23" s="36">
        <f>'[1]вспомогат'!K21</f>
        <v>95.71715602417093</v>
      </c>
      <c r="J23" s="37">
        <f>'[1]вспомогат'!L21</f>
        <v>-1436300.9800000004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2400750.84</v>
      </c>
      <c r="F24" s="38">
        <f>'[1]вспомогат'!H22</f>
        <v>17303.849999999627</v>
      </c>
      <c r="G24" s="39">
        <f>'[1]вспомогат'!I22</f>
        <v>6.218590526845262</v>
      </c>
      <c r="H24" s="35">
        <f>'[1]вспомогат'!J22</f>
        <v>-260956.15000000037</v>
      </c>
      <c r="I24" s="36">
        <f>'[1]вспомогат'!K22</f>
        <v>97.93067208380243</v>
      </c>
      <c r="J24" s="37">
        <f>'[1]вспомогат'!L22</f>
        <v>-50729.16000000015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120506.56</v>
      </c>
      <c r="F25" s="38">
        <f>'[1]вспомогат'!H23</f>
        <v>119</v>
      </c>
      <c r="G25" s="39">
        <f>'[1]вспомогат'!I23</f>
        <v>0</v>
      </c>
      <c r="H25" s="35">
        <f>'[1]вспомогат'!J23</f>
        <v>119</v>
      </c>
      <c r="I25" s="36">
        <f>'[1]вспомогат'!K23</f>
        <v>27.51241826973524</v>
      </c>
      <c r="J25" s="37">
        <f>'[1]вспомогат'!L23</f>
        <v>-317501.32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75982944.07</v>
      </c>
      <c r="F26" s="38">
        <f>'[1]вспомогат'!H24</f>
        <v>655162.2299999893</v>
      </c>
      <c r="G26" s="39">
        <f>'[1]вспомогат'!I24</f>
        <v>4.449490985424084</v>
      </c>
      <c r="H26" s="35">
        <f>'[1]вспомогат'!J24</f>
        <v>-14069268.77000001</v>
      </c>
      <c r="I26" s="36">
        <f>'[1]вспомогат'!K24</f>
        <v>91.40164253141704</v>
      </c>
      <c r="J26" s="37">
        <f>'[1]вспомогат'!L24</f>
        <v>-7147885.930000007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4125765.01</v>
      </c>
      <c r="F27" s="38">
        <f>'[1]вспомогат'!H25</f>
        <v>4005.8899999996647</v>
      </c>
      <c r="G27" s="39">
        <f>'[1]вспомогат'!I25</f>
        <v>0.6387491907784894</v>
      </c>
      <c r="H27" s="35">
        <f>'[1]вспомогат'!J25</f>
        <v>-623140.1100000003</v>
      </c>
      <c r="I27" s="36">
        <f>'[1]вспомогат'!K25</f>
        <v>84.10913465811745</v>
      </c>
      <c r="J27" s="37">
        <f>'[1]вспомогат'!L25</f>
        <v>-779486.9900000002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35416695.2</v>
      </c>
      <c r="F28" s="38">
        <f>'[1]вспомогат'!H26</f>
        <v>631007.8200000003</v>
      </c>
      <c r="G28" s="39">
        <f>'[1]вспомогат'!I26</f>
        <v>8.491243429628586</v>
      </c>
      <c r="H28" s="35">
        <f>'[1]вспомогат'!J26</f>
        <v>-6800269.18</v>
      </c>
      <c r="I28" s="36">
        <f>'[1]вспомогат'!K26</f>
        <v>86.00648819472657</v>
      </c>
      <c r="J28" s="37">
        <f>'[1]вспомогат'!L26</f>
        <v>-5762401.799999997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69040.69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105.50227689486553</v>
      </c>
      <c r="J29" s="37">
        <f>'[1]вспомогат'!L27</f>
        <v>3600.6900000000023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33074918.63</v>
      </c>
      <c r="F30" s="38">
        <f>'[1]вспомогат'!H28</f>
        <v>133489.94999999925</v>
      </c>
      <c r="G30" s="39">
        <f>'[1]вспомогат'!I28</f>
        <v>1.5007829955118066</v>
      </c>
      <c r="H30" s="35">
        <f>'[1]вспомогат'!J28</f>
        <v>-8761197.05</v>
      </c>
      <c r="I30" s="36">
        <f>'[1]вспомогат'!K28</f>
        <v>81.7111345066167</v>
      </c>
      <c r="J30" s="37">
        <f>'[1]вспомогат'!L28</f>
        <v>-7402941.370000001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15982992.65</v>
      </c>
      <c r="F31" s="38">
        <f>'[1]вспомогат'!H29</f>
        <v>536673.6699999999</v>
      </c>
      <c r="G31" s="39">
        <f>'[1]вспомогат'!I29</f>
        <v>8.033341875508375</v>
      </c>
      <c r="H31" s="35">
        <f>'[1]вспомогат'!J29</f>
        <v>-6143904.33</v>
      </c>
      <c r="I31" s="36">
        <f>'[1]вспомогат'!K29</f>
        <v>76.02800127368248</v>
      </c>
      <c r="J31" s="37">
        <f>'[1]вспомогат'!L29</f>
        <v>-5039515.35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17935322.87</v>
      </c>
      <c r="F32" s="38">
        <f>'[1]вспомогат'!H30</f>
        <v>210828.5700000003</v>
      </c>
      <c r="G32" s="39">
        <f>'[1]вспомогат'!I30</f>
        <v>5.139254684790411</v>
      </c>
      <c r="H32" s="35">
        <f>'[1]вспомогат'!J30</f>
        <v>-3891489.4299999997</v>
      </c>
      <c r="I32" s="36">
        <f>'[1]вспомогат'!K30</f>
        <v>77.39655897684239</v>
      </c>
      <c r="J32" s="37">
        <f>'[1]вспомогат'!L30</f>
        <v>-5237959.129999999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3961777.01</v>
      </c>
      <c r="F33" s="38">
        <f>'[1]вспомогат'!H31</f>
        <v>47542.81999999983</v>
      </c>
      <c r="G33" s="39">
        <f>'[1]вспомогат'!I31</f>
        <v>4.2554687227279775</v>
      </c>
      <c r="H33" s="35">
        <f>'[1]вспомогат'!J31</f>
        <v>-1069674.1800000002</v>
      </c>
      <c r="I33" s="36">
        <f>'[1]вспомогат'!K31</f>
        <v>84.66672429684944</v>
      </c>
      <c r="J33" s="37">
        <f>'[1]вспомогат'!L31</f>
        <v>-717483.9900000002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40590365.1</v>
      </c>
      <c r="F34" s="38">
        <f>'[1]вспомогат'!H32</f>
        <v>772754.1799999997</v>
      </c>
      <c r="G34" s="39">
        <f>'[1]вспомогат'!I32</f>
        <v>5.884297854197975</v>
      </c>
      <c r="H34" s="35">
        <f>'[1]вспомогат'!J32</f>
        <v>-12359724.82</v>
      </c>
      <c r="I34" s="36">
        <f>'[1]вспомогат'!K32</f>
        <v>75.09720476990066</v>
      </c>
      <c r="J34" s="37">
        <f>'[1]вспомогат'!L32</f>
        <v>-13460068.899999999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153115.5</v>
      </c>
      <c r="F35" s="38">
        <f>'[1]вспомогат'!H33</f>
        <v>7020</v>
      </c>
      <c r="G35" s="39">
        <f>'[1]вспомогат'!I33</f>
        <v>62.123893805309734</v>
      </c>
      <c r="H35" s="35">
        <f>'[1]вспомогат'!J33</f>
        <v>-4280</v>
      </c>
      <c r="I35" s="36">
        <f>'[1]вспомогат'!K33</f>
        <v>248.56412337662337</v>
      </c>
      <c r="J35" s="37">
        <f>'[1]вспомогат'!L33</f>
        <v>91515.5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4611518.39</v>
      </c>
      <c r="F36" s="38">
        <f>'[1]вспомогат'!H34</f>
        <v>153655.75</v>
      </c>
      <c r="G36" s="39">
        <f>'[1]вспомогат'!I34</f>
        <v>11.903233778044953</v>
      </c>
      <c r="H36" s="35">
        <f>'[1]вспомогат'!J34</f>
        <v>-1137218.25</v>
      </c>
      <c r="I36" s="36">
        <f>'[1]вспомогат'!K34</f>
        <v>94.89474657863772</v>
      </c>
      <c r="J36" s="37">
        <f>'[1]вспомогат'!L34</f>
        <v>-248095.61000000034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594955188.9799999</v>
      </c>
      <c r="F37" s="41">
        <f>SUM(F17:F36)</f>
        <v>5667460.439999977</v>
      </c>
      <c r="G37" s="42">
        <f>F37/D37*100</f>
        <v>4.988929464037857</v>
      </c>
      <c r="H37" s="41">
        <f>SUM(H17:H36)</f>
        <v>-107933272.56000003</v>
      </c>
      <c r="I37" s="43">
        <f>E37/C37*100</f>
        <v>89.45268522069672</v>
      </c>
      <c r="J37" s="41">
        <f>SUM(J17:J36)</f>
        <v>-70150824.90000002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8438233.19</v>
      </c>
      <c r="F38" s="38">
        <f>'[1]вспомогат'!H35</f>
        <v>315651.6599999992</v>
      </c>
      <c r="G38" s="39">
        <f>'[1]вспомогат'!I35</f>
        <v>9.664387722235329</v>
      </c>
      <c r="H38" s="35">
        <f>'[1]вспомогат'!J35</f>
        <v>-2950480.340000001</v>
      </c>
      <c r="I38" s="36">
        <f>'[1]вспомогат'!K35</f>
        <v>70.9684383363298</v>
      </c>
      <c r="J38" s="37">
        <f>'[1]вспомогат'!L35</f>
        <v>-3451887.8100000005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27421437.53</v>
      </c>
      <c r="F39" s="38">
        <f>'[1]вспомогат'!H36</f>
        <v>168059.69000000134</v>
      </c>
      <c r="G39" s="39">
        <f>'[1]вспомогат'!I36</f>
        <v>3.0154571621635924</v>
      </c>
      <c r="H39" s="35">
        <f>'[1]вспомогат'!J36</f>
        <v>-5405214.309999999</v>
      </c>
      <c r="I39" s="36">
        <f>'[1]вспомогат'!K36</f>
        <v>82.51655414369972</v>
      </c>
      <c r="J39" s="37">
        <f>'[1]вспомогат'!L36</f>
        <v>-5810000.469999999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13781459.1</v>
      </c>
      <c r="F40" s="38">
        <f>'[1]вспомогат'!H37</f>
        <v>252774.6099999994</v>
      </c>
      <c r="G40" s="39">
        <f>'[1]вспомогат'!I37</f>
        <v>8.14808734414974</v>
      </c>
      <c r="H40" s="35">
        <f>'[1]вспомогат'!J37</f>
        <v>-2849482.3900000006</v>
      </c>
      <c r="I40" s="36">
        <f>'[1]вспомогат'!K37</f>
        <v>86.33223026039003</v>
      </c>
      <c r="J40" s="37">
        <f>'[1]вспомогат'!L37</f>
        <v>-2181824.9000000004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9986635.64</v>
      </c>
      <c r="F41" s="38">
        <f>'[1]вспомогат'!H38</f>
        <v>69777.78000000119</v>
      </c>
      <c r="G41" s="39">
        <f>'[1]вспомогат'!I38</f>
        <v>2.7554490758803736</v>
      </c>
      <c r="H41" s="35">
        <f>'[1]вспомогат'!J38</f>
        <v>-2462578.219999999</v>
      </c>
      <c r="I41" s="36">
        <f>'[1]вспомогат'!K38</f>
        <v>83.14171805179367</v>
      </c>
      <c r="J41" s="37">
        <f>'[1]вспомогат'!L38</f>
        <v>-2024946.3599999994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9672491.73</v>
      </c>
      <c r="F42" s="38">
        <f>'[1]вспомогат'!H39</f>
        <v>49766.48000000045</v>
      </c>
      <c r="G42" s="39">
        <f>'[1]вспомогат'!I39</f>
        <v>2.1306378451507304</v>
      </c>
      <c r="H42" s="35">
        <f>'[1]вспомогат'!J39</f>
        <v>-2285988.5199999996</v>
      </c>
      <c r="I42" s="36">
        <f>'[1]вспомогат'!K39</f>
        <v>90.22308117798937</v>
      </c>
      <c r="J42" s="37">
        <f>'[1]вспомогат'!L39</f>
        <v>-1048148.2699999996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11659089.53</v>
      </c>
      <c r="F43" s="38">
        <f>'[1]вспомогат'!H40</f>
        <v>125593.54999999888</v>
      </c>
      <c r="G43" s="39">
        <f>'[1]вспомогат'!I40</f>
        <v>5.001674611613517</v>
      </c>
      <c r="H43" s="35">
        <f>'[1]вспомогат'!J40</f>
        <v>-2385436.450000001</v>
      </c>
      <c r="I43" s="36">
        <f>'[1]вспомогат'!K40</f>
        <v>81.35335617173402</v>
      </c>
      <c r="J43" s="37">
        <f>'[1]вспомогат'!L40</f>
        <v>-2672328.4700000007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21205842.83</v>
      </c>
      <c r="F44" s="38">
        <f>'[1]вспомогат'!H41</f>
        <v>55891.72999999672</v>
      </c>
      <c r="G44" s="39">
        <f>'[1]вспомогат'!I41</f>
        <v>1.9398929464911798</v>
      </c>
      <c r="H44" s="35">
        <f>'[1]вспомогат'!J41</f>
        <v>-2825284.2700000033</v>
      </c>
      <c r="I44" s="36">
        <f>'[1]вспомогат'!K41</f>
        <v>89.03948720164402</v>
      </c>
      <c r="J44" s="37">
        <f>'[1]вспомогат'!L41</f>
        <v>-2610380.170000002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34253377.41</v>
      </c>
      <c r="F45" s="38">
        <f>'[1]вспомогат'!H42</f>
        <v>164189.97999999672</v>
      </c>
      <c r="G45" s="39">
        <f>'[1]вспомогат'!I42</f>
        <v>2.5115801311791275</v>
      </c>
      <c r="H45" s="35">
        <f>'[1]вспомогат'!J42</f>
        <v>-6373128.020000003</v>
      </c>
      <c r="I45" s="36">
        <f>'[1]вспомогат'!K42</f>
        <v>81.30973533359138</v>
      </c>
      <c r="J45" s="37">
        <f>'[1]вспомогат'!L42</f>
        <v>-7873653.590000004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14606079.84</v>
      </c>
      <c r="F46" s="38">
        <f>'[1]вспомогат'!H43</f>
        <v>129752.4299999997</v>
      </c>
      <c r="G46" s="39">
        <f>'[1]вспомогат'!I43</f>
        <v>2.192134313228581</v>
      </c>
      <c r="H46" s="35">
        <f>'[1]вспомогат'!J43</f>
        <v>-5789247.57</v>
      </c>
      <c r="I46" s="36">
        <f>'[1]вспомогат'!K43</f>
        <v>73.88932566620682</v>
      </c>
      <c r="J46" s="37">
        <f>'[1]вспомогат'!L43</f>
        <v>-5161430.16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16408385.75</v>
      </c>
      <c r="F47" s="38">
        <f>'[1]вспомогат'!H44</f>
        <v>137587.99000000022</v>
      </c>
      <c r="G47" s="39">
        <f>'[1]вспомогат'!I44</f>
        <v>4.933764525574989</v>
      </c>
      <c r="H47" s="35">
        <f>'[1]вспомогат'!J44</f>
        <v>-2651114.01</v>
      </c>
      <c r="I47" s="36">
        <f>'[1]вспомогат'!K44</f>
        <v>88.61845015656115</v>
      </c>
      <c r="J47" s="37">
        <f>'[1]вспомогат'!L44</f>
        <v>-2107381.25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5832397.99</v>
      </c>
      <c r="F48" s="38">
        <f>'[1]вспомогат'!H45</f>
        <v>85942</v>
      </c>
      <c r="G48" s="39">
        <f>'[1]вспомогат'!I45</f>
        <v>8.21839734462245</v>
      </c>
      <c r="H48" s="35">
        <f>'[1]вспомогат'!J45</f>
        <v>-959785</v>
      </c>
      <c r="I48" s="36">
        <f>'[1]вспомогат'!K45</f>
        <v>76.85184549774712</v>
      </c>
      <c r="J48" s="37">
        <f>'[1]вспомогат'!L45</f>
        <v>-1756747.0099999998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5662080.09</v>
      </c>
      <c r="F49" s="38">
        <f>'[1]вспомогат'!H46</f>
        <v>56518.99000000022</v>
      </c>
      <c r="G49" s="39">
        <f>'[1]вспомогат'!I46</f>
        <v>3.817122653933707</v>
      </c>
      <c r="H49" s="35">
        <f>'[1]вспомогат'!J46</f>
        <v>-1424151.0099999998</v>
      </c>
      <c r="I49" s="36">
        <f>'[1]вспомогат'!K46</f>
        <v>83.61808798176082</v>
      </c>
      <c r="J49" s="37">
        <f>'[1]вспомогат'!L46</f>
        <v>-1109277.9100000001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7714691.29</v>
      </c>
      <c r="F50" s="38">
        <f>'[1]вспомогат'!H47</f>
        <v>8960.379999999888</v>
      </c>
      <c r="G50" s="39">
        <f>'[1]вспомогат'!I47</f>
        <v>0.2965826914267369</v>
      </c>
      <c r="H50" s="35">
        <f>'[1]вспомогат'!J47</f>
        <v>-3012247.62</v>
      </c>
      <c r="I50" s="36">
        <f>'[1]вспомогат'!K47</f>
        <v>74.01562276637048</v>
      </c>
      <c r="J50" s="37">
        <f>'[1]вспомогат'!L47</f>
        <v>-2708366.71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12999263.28</v>
      </c>
      <c r="F51" s="38">
        <f>'[1]вспомогат'!H48</f>
        <v>77902.7899999991</v>
      </c>
      <c r="G51" s="39">
        <f>'[1]вспомогат'!I48</f>
        <v>2.7088990580044965</v>
      </c>
      <c r="H51" s="35">
        <f>'[1]вспомогат'!J48</f>
        <v>-2797907.210000001</v>
      </c>
      <c r="I51" s="36">
        <f>'[1]вспомогат'!K48</f>
        <v>79.1485765691714</v>
      </c>
      <c r="J51" s="37">
        <f>'[1]вспомогат'!L48</f>
        <v>-3424611.7200000007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6086262.52</v>
      </c>
      <c r="F52" s="38">
        <f>'[1]вспомогат'!H49</f>
        <v>126451.1799999997</v>
      </c>
      <c r="G52" s="39">
        <f>'[1]вспомогат'!I49</f>
        <v>6.280729342578413</v>
      </c>
      <c r="H52" s="35">
        <f>'[1]вспомогат'!J49</f>
        <v>-1886868.8200000003</v>
      </c>
      <c r="I52" s="36">
        <f>'[1]вспомогат'!K49</f>
        <v>66.86921973161175</v>
      </c>
      <c r="J52" s="37">
        <f>'[1]вспомогат'!L49</f>
        <v>-3015477.4800000004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5111140.92</v>
      </c>
      <c r="F53" s="38">
        <f>'[1]вспомогат'!H50</f>
        <v>30126.37000000011</v>
      </c>
      <c r="G53" s="39">
        <f>'[1]вспомогат'!I50</f>
        <v>3.4520877735762707</v>
      </c>
      <c r="H53" s="35">
        <f>'[1]вспомогат'!J50</f>
        <v>-842573.6299999999</v>
      </c>
      <c r="I53" s="36">
        <f>'[1]вспомогат'!K50</f>
        <v>89.8066849754097</v>
      </c>
      <c r="J53" s="37">
        <f>'[1]вспомогат'!L50</f>
        <v>-580129.0800000001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37797943.87</v>
      </c>
      <c r="F54" s="38">
        <f>'[1]вспомогат'!H51</f>
        <v>252681.91999999434</v>
      </c>
      <c r="G54" s="39">
        <f>'[1]вспомогат'!I51</f>
        <v>2.901115292853289</v>
      </c>
      <c r="H54" s="35">
        <f>'[1]вспомогат'!J51</f>
        <v>-8457138.080000006</v>
      </c>
      <c r="I54" s="36">
        <f>'[1]вспомогат'!K51</f>
        <v>93.63742180354492</v>
      </c>
      <c r="J54" s="37">
        <f>'[1]вспомогат'!L51</f>
        <v>-2568336.1300000027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48505192.68</v>
      </c>
      <c r="F55" s="38">
        <f>'[1]вспомогат'!H52</f>
        <v>242174.81000000238</v>
      </c>
      <c r="G55" s="39">
        <f>'[1]вспомогат'!I52</f>
        <v>3.1119347787816753</v>
      </c>
      <c r="H55" s="35">
        <f>'[1]вспомогат'!J52</f>
        <v>-7539955.189999998</v>
      </c>
      <c r="I55" s="36">
        <f>'[1]вспомогат'!K52</f>
        <v>88.77870812987722</v>
      </c>
      <c r="J55" s="37">
        <f>'[1]вспомогат'!L52</f>
        <v>-6130872.32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18930346.89</v>
      </c>
      <c r="F56" s="38">
        <f>'[1]вспомогат'!H53</f>
        <v>177426.0300000012</v>
      </c>
      <c r="G56" s="39">
        <f>'[1]вспомогат'!I53</f>
        <v>4.716061895211964</v>
      </c>
      <c r="H56" s="35">
        <f>'[1]вспомогат'!J53</f>
        <v>-3584738.969999999</v>
      </c>
      <c r="I56" s="36">
        <f>'[1]вспомогат'!K53</f>
        <v>88.6320495015674</v>
      </c>
      <c r="J56" s="37">
        <f>'[1]вспомогат'!L53</f>
        <v>-2428007.1099999994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36755577.54</v>
      </c>
      <c r="F57" s="38">
        <f>'[1]вспомогат'!H54</f>
        <v>458683.1499999985</v>
      </c>
      <c r="G57" s="39">
        <f>'[1]вспомогат'!I54</f>
        <v>6.338685783382256</v>
      </c>
      <c r="H57" s="35">
        <f>'[1]вспомогат'!J54</f>
        <v>-6777566.8500000015</v>
      </c>
      <c r="I57" s="36">
        <f>'[1]вспомогат'!K54</f>
        <v>82.72451524038235</v>
      </c>
      <c r="J57" s="37">
        <f>'[1]вспомогат'!L54</f>
        <v>-7675722.460000001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44724566.09</v>
      </c>
      <c r="F58" s="38">
        <f>'[1]вспомогат'!H55</f>
        <v>516147.950000003</v>
      </c>
      <c r="G58" s="39">
        <f>'[1]вспомогат'!I55</f>
        <v>6.652634190667109</v>
      </c>
      <c r="H58" s="35">
        <f>'[1]вспомогат'!J55</f>
        <v>-7242402.049999997</v>
      </c>
      <c r="I58" s="36">
        <f>'[1]вспомогат'!K55</f>
        <v>80.49777913966884</v>
      </c>
      <c r="J58" s="37">
        <f>'[1]вспомогат'!L55</f>
        <v>-10835433.909999996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7705856.75</v>
      </c>
      <c r="F59" s="38">
        <f>'[1]вспомогат'!H56</f>
        <v>73302.74000000022</v>
      </c>
      <c r="G59" s="39">
        <f>'[1]вспомогат'!I56</f>
        <v>4.222257550387289</v>
      </c>
      <c r="H59" s="35">
        <f>'[1]вспомогат'!J56</f>
        <v>-1662800.2599999998</v>
      </c>
      <c r="I59" s="36">
        <f>'[1]вспомогат'!K56</f>
        <v>86.58074366219086</v>
      </c>
      <c r="J59" s="37">
        <f>'[1]вспомогат'!L56</f>
        <v>-1194340.25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38376725.21</v>
      </c>
      <c r="F60" s="38">
        <f>'[1]вспомогат'!H57</f>
        <v>625504.6499999985</v>
      </c>
      <c r="G60" s="39">
        <f>'[1]вспомогат'!I57</f>
        <v>9.626445148753996</v>
      </c>
      <c r="H60" s="35">
        <f>'[1]вспомогат'!J57</f>
        <v>-5872269.3500000015</v>
      </c>
      <c r="I60" s="36">
        <f>'[1]вспомогат'!K57</f>
        <v>89.71239093684467</v>
      </c>
      <c r="J60" s="37">
        <f>'[1]вспомогат'!L57</f>
        <v>-4400782.789999999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13268785.84</v>
      </c>
      <c r="F61" s="38">
        <f>'[1]вспомогат'!H58</f>
        <v>55887.40000000037</v>
      </c>
      <c r="G61" s="39">
        <f>'[1]вспомогат'!I58</f>
        <v>2.650676810123238</v>
      </c>
      <c r="H61" s="35">
        <f>'[1]вспомогат'!J58</f>
        <v>-2052532.5999999996</v>
      </c>
      <c r="I61" s="36">
        <f>'[1]вспомогат'!K58</f>
        <v>92.00936709167974</v>
      </c>
      <c r="J61" s="37">
        <f>'[1]вспомогат'!L58</f>
        <v>-1152339.1600000001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6810483.47</v>
      </c>
      <c r="F62" s="38">
        <f>'[1]вспомогат'!H59</f>
        <v>105327.30999999959</v>
      </c>
      <c r="G62" s="39">
        <f>'[1]вспомогат'!I59</f>
        <v>8.381274578299607</v>
      </c>
      <c r="H62" s="35">
        <f>'[1]вспомогат'!J59</f>
        <v>-1151370.6900000004</v>
      </c>
      <c r="I62" s="36">
        <f>'[1]вспомогат'!K59</f>
        <v>77.163724814942</v>
      </c>
      <c r="J62" s="37">
        <f>'[1]вспомогат'!L59</f>
        <v>-2015533.5300000003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5774022.55</v>
      </c>
      <c r="F63" s="38">
        <f>'[1]вспомогат'!H60</f>
        <v>179433.33999999985</v>
      </c>
      <c r="G63" s="39">
        <f>'[1]вспомогат'!I60</f>
        <v>5.656995653056664</v>
      </c>
      <c r="H63" s="35">
        <f>'[1]вспомогат'!J60</f>
        <v>-2992450.66</v>
      </c>
      <c r="I63" s="36">
        <f>'[1]вспомогат'!K60</f>
        <v>69.85965269942862</v>
      </c>
      <c r="J63" s="37">
        <f>'[1]вспомогат'!L60</f>
        <v>-2491152.45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5540035.54</v>
      </c>
      <c r="F64" s="38">
        <f>'[1]вспомогат'!H61</f>
        <v>119821.33999999985</v>
      </c>
      <c r="G64" s="39">
        <f>'[1]вспомогат'!I61</f>
        <v>4.249812552093489</v>
      </c>
      <c r="H64" s="35">
        <f>'[1]вспомогат'!J61</f>
        <v>-2699628.66</v>
      </c>
      <c r="I64" s="36">
        <f>'[1]вспомогат'!K61</f>
        <v>68.66422344236085</v>
      </c>
      <c r="J64" s="37">
        <f>'[1]вспомогат'!L61</f>
        <v>-2528264.46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4446801.7</v>
      </c>
      <c r="F65" s="38">
        <f>'[1]вспомогат'!H62</f>
        <v>29373.69000000041</v>
      </c>
      <c r="G65" s="39">
        <f>'[1]вспомогат'!I62</f>
        <v>2.6549752161133595</v>
      </c>
      <c r="H65" s="35">
        <f>'[1]вспомогат'!J62</f>
        <v>-1076990.3099999996</v>
      </c>
      <c r="I65" s="36">
        <f>'[1]вспомогат'!K62</f>
        <v>80.60667247089593</v>
      </c>
      <c r="J65" s="37">
        <f>'[1]вспомогат'!L62</f>
        <v>-1069865.2999999998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8568715.7</v>
      </c>
      <c r="F66" s="38">
        <f>'[1]вспомогат'!H63</f>
        <v>62194.25999999978</v>
      </c>
      <c r="G66" s="39">
        <f>'[1]вспомогат'!I63</f>
        <v>3.7953182686381224</v>
      </c>
      <c r="H66" s="35">
        <f>'[1]вспомогат'!J63</f>
        <v>-1576515.7400000002</v>
      </c>
      <c r="I66" s="36">
        <f>'[1]вспомогат'!K63</f>
        <v>89.45808359790237</v>
      </c>
      <c r="J66" s="37">
        <f>'[1]вспомогат'!L63</f>
        <v>-1009754.3000000007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6150484.1</v>
      </c>
      <c r="F67" s="38">
        <f>'[1]вспомогат'!H64</f>
        <v>29672.509999999776</v>
      </c>
      <c r="G67" s="39">
        <f>'[1]вспомогат'!I64</f>
        <v>2.384837829474791</v>
      </c>
      <c r="H67" s="35">
        <f>'[1]вспомогат'!J64</f>
        <v>-1214542.4900000002</v>
      </c>
      <c r="I67" s="36">
        <f>'[1]вспомогат'!K64</f>
        <v>84.33936008330701</v>
      </c>
      <c r="J67" s="37">
        <f>'[1]вспомогат'!L64</f>
        <v>-1142058.9000000004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22369957.44</v>
      </c>
      <c r="F68" s="38">
        <f>'[1]вспомогат'!H65</f>
        <v>389338.9900000021</v>
      </c>
      <c r="G68" s="39">
        <f>'[1]вспомогат'!I65</f>
        <v>9.05408559288792</v>
      </c>
      <c r="H68" s="35">
        <f>'[1]вспомогат'!J65</f>
        <v>-3910808.009999998</v>
      </c>
      <c r="I68" s="36">
        <f>'[1]вспомогат'!K65</f>
        <v>93.83099441203278</v>
      </c>
      <c r="J68" s="37">
        <f>'[1]вспомогат'!L65</f>
        <v>-1470733.5599999987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36061796.93</v>
      </c>
      <c r="F69" s="38">
        <f>'[1]вспомогат'!H66</f>
        <v>622039.5600000024</v>
      </c>
      <c r="G69" s="39">
        <f>'[1]вспомогат'!I66</f>
        <v>8.716266166629591</v>
      </c>
      <c r="H69" s="35">
        <f>'[1]вспомогат'!J66</f>
        <v>-6514497.439999998</v>
      </c>
      <c r="I69" s="36">
        <f>'[1]вспомогат'!K66</f>
        <v>69.51599601723647</v>
      </c>
      <c r="J69" s="37">
        <f>'[1]вспомогат'!L66</f>
        <v>-15813741.07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52148806.33</v>
      </c>
      <c r="F70" s="38">
        <f>'[1]вспомогат'!H67</f>
        <v>831943.1000000015</v>
      </c>
      <c r="G70" s="39">
        <f>'[1]вспомогат'!I67</f>
        <v>8.649604570630583</v>
      </c>
      <c r="H70" s="35">
        <f>'[1]вспомогат'!J67</f>
        <v>-8786335.899999999</v>
      </c>
      <c r="I70" s="36">
        <f>'[1]вспомогат'!K67</f>
        <v>86.57867835278127</v>
      </c>
      <c r="J70" s="37">
        <f>'[1]вспомогат'!L67</f>
        <v>-8084044.670000002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7902217.83</v>
      </c>
      <c r="F71" s="38">
        <f>'[1]вспомогат'!H68</f>
        <v>40924.669999999925</v>
      </c>
      <c r="G71" s="39">
        <f>'[1]вспомогат'!I68</f>
        <v>3.0991329173355893</v>
      </c>
      <c r="H71" s="35">
        <f>'[1]вспомогат'!J68</f>
        <v>-1279595.33</v>
      </c>
      <c r="I71" s="36">
        <f>'[1]вспомогат'!K68</f>
        <v>81.22024170115844</v>
      </c>
      <c r="J71" s="37">
        <f>'[1]вспомогат'!L68</f>
        <v>-1827152.17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5593205.33</v>
      </c>
      <c r="F72" s="38">
        <f>'[1]вспомогат'!H69</f>
        <v>36936.16000000015</v>
      </c>
      <c r="G72" s="39">
        <f>'[1]вспомогат'!I69</f>
        <v>2.694345298666485</v>
      </c>
      <c r="H72" s="35">
        <f>'[1]вспомогат'!J69</f>
        <v>-1333940.8399999999</v>
      </c>
      <c r="I72" s="36">
        <f>'[1]вспомогат'!K69</f>
        <v>82.15486865397868</v>
      </c>
      <c r="J72" s="37">
        <f>'[1]вспомогат'!L69</f>
        <v>-1214918.67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2905359.72</v>
      </c>
      <c r="F73" s="38">
        <f>'[1]вспомогат'!H70</f>
        <v>69151.95000000019</v>
      </c>
      <c r="G73" s="39">
        <f>'[1]вспомогат'!I70</f>
        <v>5.626409613851251</v>
      </c>
      <c r="H73" s="35">
        <f>'[1]вспомогат'!J70</f>
        <v>-1159908.0499999998</v>
      </c>
      <c r="I73" s="36">
        <f>'[1]вспомогат'!K70</f>
        <v>66.32519061280313</v>
      </c>
      <c r="J73" s="37">
        <f>'[1]вспомогат'!L70</f>
        <v>-1475117.2799999998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28663274.12</v>
      </c>
      <c r="F74" s="38">
        <f>'[1]вспомогат'!H71</f>
        <v>267728.54000000283</v>
      </c>
      <c r="G74" s="39">
        <f>'[1]вспомогат'!I71</f>
        <v>4.271965807492629</v>
      </c>
      <c r="H74" s="35">
        <f>'[1]вспомогат'!J71</f>
        <v>-5999375.459999997</v>
      </c>
      <c r="I74" s="36">
        <f>'[1]вспомогат'!K71</f>
        <v>79.20659564697004</v>
      </c>
      <c r="J74" s="37">
        <f>'[1]вспомогат'!L71</f>
        <v>-7524714.879999999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13370233.22</v>
      </c>
      <c r="F75" s="38">
        <f>'[1]вспомогат'!H72</f>
        <v>141733.37000000104</v>
      </c>
      <c r="G75" s="39">
        <f>'[1]вспомогат'!I72</f>
        <v>5.856617721498108</v>
      </c>
      <c r="H75" s="35">
        <f>'[1]вспомогат'!J72</f>
        <v>-2278321.629999999</v>
      </c>
      <c r="I75" s="36">
        <f>'[1]вспомогат'!K72</f>
        <v>83.03282260654301</v>
      </c>
      <c r="J75" s="37">
        <f>'[1]вспомогат'!L72</f>
        <v>-2732113.7799999993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5816050.96</v>
      </c>
      <c r="F76" s="38">
        <f>'[1]вспомогат'!H73</f>
        <v>167313.2999999998</v>
      </c>
      <c r="G76" s="39">
        <f>'[1]вспомогат'!I73</f>
        <v>15.89675059382421</v>
      </c>
      <c r="H76" s="35">
        <f>'[1]вспомогат'!J73</f>
        <v>-885186.7000000002</v>
      </c>
      <c r="I76" s="36">
        <f>'[1]вспомогат'!K73</f>
        <v>93.02779068930494</v>
      </c>
      <c r="J76" s="37">
        <f>'[1]вспомогат'!L73</f>
        <v>-435899.04000000004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4261153.26</v>
      </c>
      <c r="F77" s="38">
        <f>'[1]вспомогат'!H74</f>
        <v>90835.26999999955</v>
      </c>
      <c r="G77" s="39">
        <f>'[1]вспомогат'!I74</f>
        <v>7.72608480423507</v>
      </c>
      <c r="H77" s="35">
        <f>'[1]вспомогат'!J74</f>
        <v>-1084860.7300000004</v>
      </c>
      <c r="I77" s="36">
        <f>'[1]вспомогат'!K74</f>
        <v>78.9930712535996</v>
      </c>
      <c r="J77" s="37">
        <f>'[1]вспомогат'!L74</f>
        <v>-1133184.7400000002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5302964.55</v>
      </c>
      <c r="F78" s="38">
        <f>'[1]вспомогат'!H75</f>
        <v>183170.66000000015</v>
      </c>
      <c r="G78" s="39">
        <f>'[1]вспомогат'!I75</f>
        <v>14.618404902100067</v>
      </c>
      <c r="H78" s="35">
        <f>'[1]вспомогат'!J75</f>
        <v>-1069843.3399999999</v>
      </c>
      <c r="I78" s="36">
        <f>'[1]вспомогат'!K75</f>
        <v>102.25763832833965</v>
      </c>
      <c r="J78" s="37">
        <f>'[1]вспомогат'!L75</f>
        <v>117078.54999999981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8229786.63</v>
      </c>
      <c r="F79" s="38">
        <f>'[1]вспомогат'!H76</f>
        <v>154483.89999999944</v>
      </c>
      <c r="G79" s="39">
        <f>'[1]вспомогат'!I76</f>
        <v>6.128722942537906</v>
      </c>
      <c r="H79" s="35">
        <f>'[1]вспомогат'!J76</f>
        <v>-2366170.1000000006</v>
      </c>
      <c r="I79" s="36">
        <f>'[1]вспомогат'!K76</f>
        <v>76.82580254472698</v>
      </c>
      <c r="J79" s="37">
        <f>'[1]вспомогат'!L76</f>
        <v>-2482482.37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7279155.51</v>
      </c>
      <c r="F80" s="38">
        <f>'[1]вспомогат'!H77</f>
        <v>97830.87999999989</v>
      </c>
      <c r="G80" s="39">
        <f>'[1]вспомогат'!I77</f>
        <v>6.485738530893655</v>
      </c>
      <c r="H80" s="35">
        <f>'[1]вспомогат'!J77</f>
        <v>-1410569.12</v>
      </c>
      <c r="I80" s="36">
        <f>'[1]вспомогат'!K77</f>
        <v>98.15383987849087</v>
      </c>
      <c r="J80" s="37">
        <f>'[1]вспомогат'!L77</f>
        <v>-136912.49000000022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268859412.19</v>
      </c>
      <c r="F81" s="38">
        <f>'[1]вспомогат'!H78</f>
        <v>1765045.2199999988</v>
      </c>
      <c r="G81" s="39">
        <f>'[1]вспомогат'!I78</f>
        <v>4.003447231324253</v>
      </c>
      <c r="H81" s="35">
        <f>'[1]вспомогат'!J78</f>
        <v>-42323089.78</v>
      </c>
      <c r="I81" s="36">
        <f>'[1]вспомогат'!K78</f>
        <v>85.38673938116423</v>
      </c>
      <c r="J81" s="37">
        <f>'[1]вспомогат'!L78</f>
        <v>-46013147.81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23130434.48</v>
      </c>
      <c r="F82" s="38">
        <f>'[1]вспомогат'!H79</f>
        <v>200904.19000000134</v>
      </c>
      <c r="G82" s="39">
        <f>'[1]вспомогат'!I79</f>
        <v>3.78056382856811</v>
      </c>
      <c r="H82" s="35">
        <f>'[1]вспомогат'!J79</f>
        <v>-5113228.809999999</v>
      </c>
      <c r="I82" s="36">
        <f>'[1]вспомогат'!K79</f>
        <v>89.35942579553796</v>
      </c>
      <c r="J82" s="37">
        <f>'[1]вспомогат'!L79</f>
        <v>-2754282.5199999996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6051698.94</v>
      </c>
      <c r="F83" s="38">
        <f>'[1]вспомогат'!H80</f>
        <v>36726.830000000075</v>
      </c>
      <c r="G83" s="39">
        <f>'[1]вспомогат'!I80</f>
        <v>3.002348622953238</v>
      </c>
      <c r="H83" s="35">
        <f>'[1]вспомогат'!J80</f>
        <v>-1186543.17</v>
      </c>
      <c r="I83" s="36">
        <f>'[1]вспомогат'!K80</f>
        <v>84.37361104953335</v>
      </c>
      <c r="J83" s="37">
        <f>'[1]вспомогат'!L80</f>
        <v>-1120803.0599999996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92053426.18</v>
      </c>
      <c r="F84" s="38">
        <f>'[1]вспомогат'!H81</f>
        <v>810140.2200000137</v>
      </c>
      <c r="G84" s="39">
        <f>'[1]вспомогат'!I81</f>
        <v>4.653332294843459</v>
      </c>
      <c r="H84" s="35">
        <f>'[1]вспомогат'!J81</f>
        <v>-16599753.779999986</v>
      </c>
      <c r="I84" s="36">
        <f>'[1]вспомогат'!K81</f>
        <v>70.08745498533308</v>
      </c>
      <c r="J84" s="37">
        <f>'[1]вспомогат'!L81</f>
        <v>-39287376.81999999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20649627.37</v>
      </c>
      <c r="F85" s="38">
        <f>'[1]вспомогат'!H82</f>
        <v>328377.62000000104</v>
      </c>
      <c r="G85" s="39">
        <f>'[1]вспомогат'!I82</f>
        <v>7.302789993784223</v>
      </c>
      <c r="H85" s="35">
        <f>'[1]вспомогат'!J82</f>
        <v>-4168227.379999999</v>
      </c>
      <c r="I85" s="36">
        <f>'[1]вспомогат'!K82</f>
        <v>82.59020751234087</v>
      </c>
      <c r="J85" s="37">
        <f>'[1]вспомогат'!L82</f>
        <v>-4352885.629999999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1104842967.5600002</v>
      </c>
      <c r="F86" s="41">
        <f>SUM(F38:F85)</f>
        <v>11017203.140000014</v>
      </c>
      <c r="G86" s="42">
        <f>F86/D86*100</f>
        <v>5.024037017892416</v>
      </c>
      <c r="H86" s="41">
        <f>SUM(H38:H85)</f>
        <v>-208272644.85999995</v>
      </c>
      <c r="I86" s="43">
        <f>E86/C86*100</f>
        <v>82.65053459896984</v>
      </c>
      <c r="J86" s="41">
        <f>SUM(J38:J85)</f>
        <v>-231921486.43999997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8437330578.88</v>
      </c>
      <c r="D87" s="55">
        <f>'[1]вспомогат'!D83</f>
        <v>1245031106</v>
      </c>
      <c r="E87" s="55">
        <f>'[1]вспомогат'!G83</f>
        <v>7169359173.970002</v>
      </c>
      <c r="F87" s="55">
        <f>'[1]вспомогат'!H83</f>
        <v>79837751.5899999</v>
      </c>
      <c r="G87" s="56">
        <f>'[1]вспомогат'!I83</f>
        <v>6.412510595538478</v>
      </c>
      <c r="H87" s="55">
        <f>'[1]вспомогат'!J83</f>
        <v>-1165193354.4099998</v>
      </c>
      <c r="I87" s="56">
        <f>'[1]вспомогат'!K83</f>
        <v>84.97188899906405</v>
      </c>
      <c r="J87" s="55">
        <f>'[1]вспомогат'!L83</f>
        <v>-1267971404.9100003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04.08.2020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2020-08-05T06:50:07Z</dcterms:created>
  <dcterms:modified xsi:type="dcterms:W3CDTF">2020-08-05T06:51:17Z</dcterms:modified>
  <cp:category/>
  <cp:version/>
  <cp:contentType/>
  <cp:contentStatus/>
</cp:coreProperties>
</file>