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<sst xmlns="http://schemas.openxmlformats.org/spreadsheetml/2006/main" count="95" uniqueCount="90">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</sst>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0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30.07.2020</v>
          </cell>
        </row>
        <row r="6">
          <cell r="G6" t="str">
            <v>Фактично надійшло на 30.07.2020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2391967200</v>
          </cell>
          <cell r="C10">
            <v>1271237100</v>
          </cell>
          <cell r="D10">
            <v>160038500</v>
          </cell>
          <cell r="G10">
            <v>1124412650.12</v>
          </cell>
          <cell r="H10">
            <v>140473864.13999987</v>
          </cell>
          <cell r="I10">
            <v>87.77504421748509</v>
          </cell>
          <cell r="J10">
            <v>-19564635.860000134</v>
          </cell>
          <cell r="K10">
            <v>88.45027022260442</v>
          </cell>
          <cell r="L10">
            <v>-146824449.8800001</v>
          </cell>
        </row>
        <row r="11">
          <cell r="B11">
            <v>5701650000</v>
          </cell>
          <cell r="C11">
            <v>3322450000</v>
          </cell>
          <cell r="D11">
            <v>460450000</v>
          </cell>
          <cell r="G11">
            <v>3337555889.59</v>
          </cell>
          <cell r="H11">
            <v>460950422.9300003</v>
          </cell>
          <cell r="I11">
            <v>100.1086812748399</v>
          </cell>
          <cell r="J11">
            <v>500422.9300003052</v>
          </cell>
          <cell r="K11">
            <v>100.45466115637558</v>
          </cell>
          <cell r="L11">
            <v>15105889.590000153</v>
          </cell>
        </row>
        <row r="12">
          <cell r="B12">
            <v>731615600</v>
          </cell>
          <cell r="C12">
            <v>438372186</v>
          </cell>
          <cell r="D12">
            <v>58786950</v>
          </cell>
          <cell r="G12">
            <v>481043673.54</v>
          </cell>
          <cell r="H12">
            <v>76107957.07</v>
          </cell>
          <cell r="I12">
            <v>129.46403422868508</v>
          </cell>
          <cell r="J12">
            <v>17321007.069999993</v>
          </cell>
          <cell r="K12">
            <v>109.7340773212286</v>
          </cell>
          <cell r="L12">
            <v>42671487.54000002</v>
          </cell>
        </row>
        <row r="13">
          <cell r="B13">
            <v>693000000</v>
          </cell>
          <cell r="C13">
            <v>390994500</v>
          </cell>
          <cell r="D13">
            <v>64590000</v>
          </cell>
          <cell r="G13">
            <v>362856830.55</v>
          </cell>
          <cell r="H13">
            <v>51914341.73000002</v>
          </cell>
          <cell r="I13">
            <v>80.37520007741139</v>
          </cell>
          <cell r="J13">
            <v>-12675658.26999998</v>
          </cell>
          <cell r="K13">
            <v>92.80356387366064</v>
          </cell>
          <cell r="L13">
            <v>-28137669.449999988</v>
          </cell>
        </row>
        <row r="14">
          <cell r="B14">
            <v>104889800</v>
          </cell>
          <cell r="C14">
            <v>61265800</v>
          </cell>
          <cell r="D14">
            <v>9318900</v>
          </cell>
          <cell r="G14">
            <v>56961939.02</v>
          </cell>
          <cell r="H14">
            <v>8527204.310000002</v>
          </cell>
          <cell r="I14">
            <v>91.50440835291721</v>
          </cell>
          <cell r="J14">
            <v>-791695.6899999976</v>
          </cell>
          <cell r="K14">
            <v>92.97510033330178</v>
          </cell>
          <cell r="L14">
            <v>-4303860.979999997</v>
          </cell>
        </row>
        <row r="15">
          <cell r="B15">
            <v>38828050</v>
          </cell>
          <cell r="C15">
            <v>16286932</v>
          </cell>
          <cell r="D15">
            <v>3575410</v>
          </cell>
          <cell r="G15">
            <v>16669269.87</v>
          </cell>
          <cell r="H15">
            <v>2994677.619999999</v>
          </cell>
          <cell r="I15">
            <v>83.75760038708844</v>
          </cell>
          <cell r="J15">
            <v>-580732.3800000008</v>
          </cell>
          <cell r="K15">
            <v>102.34751314735027</v>
          </cell>
          <cell r="L15">
            <v>382337.8699999992</v>
          </cell>
        </row>
        <row r="16">
          <cell r="B16">
            <v>352924163</v>
          </cell>
          <cell r="C16">
            <v>187797534</v>
          </cell>
          <cell r="D16">
            <v>37935397</v>
          </cell>
          <cell r="G16">
            <v>205531484.23</v>
          </cell>
          <cell r="H16">
            <v>33193883.22999999</v>
          </cell>
          <cell r="I16">
            <v>87.50108303861956</v>
          </cell>
          <cell r="J16">
            <v>-4741513.770000011</v>
          </cell>
          <cell r="K16">
            <v>109.4431219900896</v>
          </cell>
          <cell r="L16">
            <v>17733950.22999999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2734245</v>
          </cell>
          <cell r="D18">
            <v>906275</v>
          </cell>
          <cell r="G18">
            <v>2942555.77</v>
          </cell>
          <cell r="H18">
            <v>1042801.6300000001</v>
          </cell>
          <cell r="I18">
            <v>115.06459187332764</v>
          </cell>
          <cell r="J18">
            <v>136526.63000000012</v>
          </cell>
          <cell r="K18">
            <v>107.61858465499617</v>
          </cell>
          <cell r="L18">
            <v>208310.77000000002</v>
          </cell>
        </row>
        <row r="19">
          <cell r="B19">
            <v>134379020</v>
          </cell>
          <cell r="C19">
            <v>71545555</v>
          </cell>
          <cell r="D19">
            <v>13318616</v>
          </cell>
          <cell r="G19">
            <v>79071124.37</v>
          </cell>
          <cell r="H19">
            <v>14008756.380000003</v>
          </cell>
          <cell r="I19">
            <v>105.181772490475</v>
          </cell>
          <cell r="J19">
            <v>690140.3800000027</v>
          </cell>
          <cell r="K19">
            <v>110.51857011941553</v>
          </cell>
          <cell r="L19">
            <v>7525569.370000005</v>
          </cell>
        </row>
        <row r="20">
          <cell r="B20">
            <v>38053760</v>
          </cell>
          <cell r="C20">
            <v>19966500</v>
          </cell>
          <cell r="D20">
            <v>3521170</v>
          </cell>
          <cell r="G20">
            <v>19427483.83</v>
          </cell>
          <cell r="H20">
            <v>4144011.6099999975</v>
          </cell>
          <cell r="I20">
            <v>117.68848450941016</v>
          </cell>
          <cell r="J20">
            <v>622841.6099999975</v>
          </cell>
          <cell r="K20">
            <v>97.30039731550346</v>
          </cell>
          <cell r="L20">
            <v>-539016.1700000018</v>
          </cell>
        </row>
        <row r="21">
          <cell r="B21">
            <v>52800529</v>
          </cell>
          <cell r="C21">
            <v>30848346</v>
          </cell>
          <cell r="D21">
            <v>4159237</v>
          </cell>
          <cell r="G21">
            <v>31798889.84</v>
          </cell>
          <cell r="H21">
            <v>4363108</v>
          </cell>
          <cell r="I21">
            <v>104.90164421984127</v>
          </cell>
          <cell r="J21">
            <v>203871</v>
          </cell>
          <cell r="K21">
            <v>103.08134458813447</v>
          </cell>
          <cell r="L21">
            <v>950543.8399999999</v>
          </cell>
        </row>
        <row r="22">
          <cell r="B22">
            <v>4539050</v>
          </cell>
          <cell r="C22">
            <v>2173220</v>
          </cell>
          <cell r="D22">
            <v>767850</v>
          </cell>
          <cell r="G22">
            <v>2379437.07</v>
          </cell>
          <cell r="H22">
            <v>569339.6299999999</v>
          </cell>
          <cell r="I22">
            <v>74.14724620694145</v>
          </cell>
          <cell r="J22">
            <v>-198510.3700000001</v>
          </cell>
          <cell r="K22">
            <v>109.4890103164889</v>
          </cell>
          <cell r="L22">
            <v>206217.06999999983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120387.56</v>
          </cell>
          <cell r="H23">
            <v>38823.880000000005</v>
          </cell>
          <cell r="J23">
            <v>38823.880000000005</v>
          </cell>
          <cell r="K23">
            <v>27.48524980874773</v>
          </cell>
          <cell r="L23">
            <v>-317620.32</v>
          </cell>
        </row>
        <row r="24">
          <cell r="B24">
            <v>128696050</v>
          </cell>
          <cell r="C24">
            <v>68406399</v>
          </cell>
          <cell r="D24">
            <v>13585136</v>
          </cell>
          <cell r="G24">
            <v>74584638.9</v>
          </cell>
          <cell r="H24">
            <v>14823916.520000003</v>
          </cell>
          <cell r="I24">
            <v>109.11864643828375</v>
          </cell>
          <cell r="J24">
            <v>1238780.5200000033</v>
          </cell>
          <cell r="K24">
            <v>109.03166953723147</v>
          </cell>
          <cell r="L24">
            <v>6178239.900000006</v>
          </cell>
        </row>
        <row r="25">
          <cell r="B25">
            <v>7661626</v>
          </cell>
          <cell r="C25">
            <v>4278106</v>
          </cell>
          <cell r="D25">
            <v>913787</v>
          </cell>
          <cell r="G25">
            <v>4091193.27</v>
          </cell>
          <cell r="H25">
            <v>895314.29</v>
          </cell>
          <cell r="I25">
            <v>97.97844464847935</v>
          </cell>
          <cell r="J25">
            <v>-18472.709999999963</v>
          </cell>
          <cell r="K25">
            <v>95.63094673203516</v>
          </cell>
          <cell r="L25">
            <v>-186912.72999999998</v>
          </cell>
        </row>
        <row r="26">
          <cell r="B26">
            <v>65520078</v>
          </cell>
          <cell r="C26">
            <v>33747820</v>
          </cell>
          <cell r="D26">
            <v>8192395</v>
          </cell>
          <cell r="G26">
            <v>34427393.51</v>
          </cell>
          <cell r="H26">
            <v>8309832.549999997</v>
          </cell>
          <cell r="I26">
            <v>101.43349472284964</v>
          </cell>
          <cell r="J26">
            <v>117437.54999999702</v>
          </cell>
          <cell r="K26">
            <v>102.01368120963072</v>
          </cell>
          <cell r="L26">
            <v>679573.5099999979</v>
          </cell>
        </row>
        <row r="27">
          <cell r="B27">
            <v>83700</v>
          </cell>
          <cell r="C27">
            <v>61510</v>
          </cell>
          <cell r="D27">
            <v>3480</v>
          </cell>
          <cell r="G27">
            <v>69040.69</v>
          </cell>
          <cell r="H27">
            <v>3545.2000000000044</v>
          </cell>
          <cell r="I27">
            <v>101.87356321839094</v>
          </cell>
          <cell r="J27">
            <v>65.20000000000437</v>
          </cell>
          <cell r="K27">
            <v>112.24303365306454</v>
          </cell>
          <cell r="L27">
            <v>7530.690000000002</v>
          </cell>
        </row>
        <row r="28">
          <cell r="B28">
            <v>61298927</v>
          </cell>
          <cell r="C28">
            <v>31583173</v>
          </cell>
          <cell r="D28">
            <v>5091396</v>
          </cell>
          <cell r="G28">
            <v>32826158.38</v>
          </cell>
          <cell r="H28">
            <v>6199620</v>
          </cell>
          <cell r="I28">
            <v>121.76660389409899</v>
          </cell>
          <cell r="J28">
            <v>1108224</v>
          </cell>
          <cell r="K28">
            <v>103.9355937416421</v>
          </cell>
          <cell r="L28">
            <v>1242985.379999999</v>
          </cell>
        </row>
        <row r="29">
          <cell r="B29">
            <v>30683390</v>
          </cell>
          <cell r="C29">
            <v>15466930</v>
          </cell>
          <cell r="D29">
            <v>4852449</v>
          </cell>
          <cell r="G29">
            <v>15046706.93</v>
          </cell>
          <cell r="H29">
            <v>5268474.699999999</v>
          </cell>
          <cell r="I29">
            <v>108.57352029871925</v>
          </cell>
          <cell r="J29">
            <v>416025.69999999925</v>
          </cell>
          <cell r="K29">
            <v>97.28308675347984</v>
          </cell>
          <cell r="L29">
            <v>-420223.0700000003</v>
          </cell>
        </row>
        <row r="30">
          <cell r="B30">
            <v>39550869</v>
          </cell>
          <cell r="C30">
            <v>19070964</v>
          </cell>
          <cell r="D30">
            <v>4119862</v>
          </cell>
          <cell r="G30">
            <v>17515132.61</v>
          </cell>
          <cell r="H30">
            <v>3545082.2299999986</v>
          </cell>
          <cell r="I30">
            <v>86.04856740347124</v>
          </cell>
          <cell r="J30">
            <v>-574779.7700000014</v>
          </cell>
          <cell r="K30">
            <v>91.84188387120861</v>
          </cell>
          <cell r="L30">
            <v>-1555831.3900000006</v>
          </cell>
        </row>
        <row r="31">
          <cell r="B31">
            <v>7461035</v>
          </cell>
          <cell r="C31">
            <v>3562044</v>
          </cell>
          <cell r="D31">
            <v>930633</v>
          </cell>
          <cell r="G31">
            <v>3912915.69</v>
          </cell>
          <cell r="H31">
            <v>762191.06</v>
          </cell>
          <cell r="I31">
            <v>81.90028292570756</v>
          </cell>
          <cell r="J31">
            <v>-168441.93999999994</v>
          </cell>
          <cell r="K31">
            <v>109.85029073195054</v>
          </cell>
          <cell r="L31">
            <v>350871.68999999994</v>
          </cell>
        </row>
        <row r="32">
          <cell r="B32">
            <v>84052146</v>
          </cell>
          <cell r="C32">
            <v>40917955</v>
          </cell>
          <cell r="D32">
            <v>9899405</v>
          </cell>
          <cell r="G32">
            <v>39551221.16</v>
          </cell>
          <cell r="H32">
            <v>9499223.479999997</v>
          </cell>
          <cell r="I32">
            <v>95.95751946707904</v>
          </cell>
          <cell r="J32">
            <v>-400181.5200000033</v>
          </cell>
          <cell r="K32">
            <v>96.65981880081739</v>
          </cell>
          <cell r="L32">
            <v>-1366733.8400000036</v>
          </cell>
        </row>
        <row r="33">
          <cell r="B33">
            <v>105500</v>
          </cell>
          <cell r="C33">
            <v>50300</v>
          </cell>
          <cell r="D33">
            <v>11300</v>
          </cell>
          <cell r="G33">
            <v>144655.5</v>
          </cell>
          <cell r="H33">
            <v>36548.119999999995</v>
          </cell>
          <cell r="I33">
            <v>323.43469026548667</v>
          </cell>
          <cell r="J33">
            <v>25248.119999999995</v>
          </cell>
          <cell r="K33">
            <v>287.58548707753476</v>
          </cell>
          <cell r="L33">
            <v>94355.5</v>
          </cell>
        </row>
        <row r="34">
          <cell r="B34">
            <v>8393900</v>
          </cell>
          <cell r="C34">
            <v>3568740</v>
          </cell>
          <cell r="D34">
            <v>1088232</v>
          </cell>
          <cell r="G34">
            <v>4407833.94</v>
          </cell>
          <cell r="H34">
            <v>2140275.0400000005</v>
          </cell>
          <cell r="I34">
            <v>196.67451793367596</v>
          </cell>
          <cell r="J34">
            <v>1052043.0400000005</v>
          </cell>
          <cell r="K34">
            <v>123.51233040232688</v>
          </cell>
          <cell r="L34">
            <v>839093.9400000004</v>
          </cell>
        </row>
        <row r="35">
          <cell r="B35">
            <v>17808849</v>
          </cell>
          <cell r="C35">
            <v>8623989</v>
          </cell>
          <cell r="D35">
            <v>2160694</v>
          </cell>
          <cell r="G35">
            <v>8108112.78</v>
          </cell>
          <cell r="H35">
            <v>2055745.3200000003</v>
          </cell>
          <cell r="I35">
            <v>95.14282540702202</v>
          </cell>
          <cell r="J35">
            <v>-104948.6799999997</v>
          </cell>
          <cell r="K35">
            <v>94.0181252550299</v>
          </cell>
          <cell r="L35">
            <v>-515876.21999999974</v>
          </cell>
        </row>
        <row r="36">
          <cell r="B36">
            <v>52772484</v>
          </cell>
          <cell r="C36">
            <v>27658164</v>
          </cell>
          <cell r="D36">
            <v>5137220</v>
          </cell>
          <cell r="G36">
            <v>26950161.15</v>
          </cell>
          <cell r="H36">
            <v>4833337.459999997</v>
          </cell>
          <cell r="I36">
            <v>94.08468899521526</v>
          </cell>
          <cell r="J36">
            <v>-303882.54000000283</v>
          </cell>
          <cell r="K36">
            <v>97.44016685272385</v>
          </cell>
          <cell r="L36">
            <v>-708002.8500000015</v>
          </cell>
        </row>
        <row r="37">
          <cell r="B37">
            <v>25600000</v>
          </cell>
          <cell r="C37">
            <v>12861027</v>
          </cell>
          <cell r="D37">
            <v>2838776</v>
          </cell>
          <cell r="G37">
            <v>13459897.99</v>
          </cell>
          <cell r="H37">
            <v>3295460.91</v>
          </cell>
          <cell r="I37">
            <v>116.08738801511637</v>
          </cell>
          <cell r="J37">
            <v>456684.91000000015</v>
          </cell>
          <cell r="K37">
            <v>104.65647875554573</v>
          </cell>
          <cell r="L37">
            <v>598870.9900000002</v>
          </cell>
        </row>
        <row r="38">
          <cell r="B38">
            <v>20269298</v>
          </cell>
          <cell r="C38">
            <v>9479226</v>
          </cell>
          <cell r="D38">
            <v>2010005</v>
          </cell>
          <cell r="G38">
            <v>9826909.65</v>
          </cell>
          <cell r="H38">
            <v>2058793.3200000003</v>
          </cell>
          <cell r="I38">
            <v>102.42727356399612</v>
          </cell>
          <cell r="J38">
            <v>48788.3200000003</v>
          </cell>
          <cell r="K38">
            <v>103.66784851421413</v>
          </cell>
          <cell r="L38">
            <v>347683.6500000004</v>
          </cell>
        </row>
        <row r="39">
          <cell r="B39">
            <v>20480540</v>
          </cell>
          <cell r="C39">
            <v>8384885</v>
          </cell>
          <cell r="D39">
            <v>1993325</v>
          </cell>
          <cell r="G39">
            <v>9577721.33</v>
          </cell>
          <cell r="H39">
            <v>2027012.2599999998</v>
          </cell>
          <cell r="I39">
            <v>101.69000338630177</v>
          </cell>
          <cell r="J39">
            <v>33687.25999999978</v>
          </cell>
          <cell r="K39">
            <v>114.22603088772236</v>
          </cell>
          <cell r="L39">
            <v>1192836.33</v>
          </cell>
        </row>
        <row r="40">
          <cell r="B40">
            <v>22941294</v>
          </cell>
          <cell r="C40">
            <v>11820388</v>
          </cell>
          <cell r="D40">
            <v>1924516</v>
          </cell>
          <cell r="G40">
            <v>11519559.82</v>
          </cell>
          <cell r="H40">
            <v>2062404.7400000002</v>
          </cell>
          <cell r="I40">
            <v>107.16485287729486</v>
          </cell>
          <cell r="J40">
            <v>137888.74000000022</v>
          </cell>
          <cell r="K40">
            <v>97.45500587628764</v>
          </cell>
          <cell r="L40">
            <v>-300828.1799999997</v>
          </cell>
        </row>
        <row r="41">
          <cell r="B41">
            <v>36160712</v>
          </cell>
          <cell r="C41">
            <v>20935047</v>
          </cell>
          <cell r="D41">
            <v>3111270</v>
          </cell>
          <cell r="G41">
            <v>21068892.33</v>
          </cell>
          <cell r="H41">
            <v>2802527.789999999</v>
          </cell>
          <cell r="I41">
            <v>90.07665004965814</v>
          </cell>
          <cell r="J41">
            <v>-308742.2100000009</v>
          </cell>
          <cell r="K41">
            <v>100.63933618109382</v>
          </cell>
          <cell r="L41">
            <v>133845.3299999982</v>
          </cell>
        </row>
        <row r="42">
          <cell r="B42">
            <v>66700615</v>
          </cell>
          <cell r="C42">
            <v>35589713</v>
          </cell>
          <cell r="D42">
            <v>6441067</v>
          </cell>
          <cell r="G42">
            <v>33752336.8</v>
          </cell>
          <cell r="H42">
            <v>5373987.679999996</v>
          </cell>
          <cell r="I42">
            <v>83.43319018417283</v>
          </cell>
          <cell r="J42">
            <v>-1067079.320000004</v>
          </cell>
          <cell r="K42">
            <v>94.83733909290024</v>
          </cell>
          <cell r="L42">
            <v>-1837376.200000003</v>
          </cell>
        </row>
        <row r="43">
          <cell r="B43">
            <v>32433514</v>
          </cell>
          <cell r="C43">
            <v>13848510</v>
          </cell>
          <cell r="D43">
            <v>2643400</v>
          </cell>
          <cell r="G43">
            <v>14388567.92</v>
          </cell>
          <cell r="H43">
            <v>2908074.3599999994</v>
          </cell>
          <cell r="I43">
            <v>110.01264886131494</v>
          </cell>
          <cell r="J43">
            <v>264674.3599999994</v>
          </cell>
          <cell r="K43">
            <v>103.8997547028525</v>
          </cell>
          <cell r="L43">
            <v>540057.9199999999</v>
          </cell>
        </row>
        <row r="44">
          <cell r="B44">
            <v>31031684</v>
          </cell>
          <cell r="C44">
            <v>15727065</v>
          </cell>
          <cell r="D44">
            <v>2696211</v>
          </cell>
          <cell r="G44">
            <v>16241324.43</v>
          </cell>
          <cell r="H44">
            <v>3124270.5700000003</v>
          </cell>
          <cell r="I44">
            <v>115.87633794239397</v>
          </cell>
          <cell r="J44">
            <v>428059.5700000003</v>
          </cell>
          <cell r="K44">
            <v>103.26990083655151</v>
          </cell>
          <cell r="L44">
            <v>514259.4299999997</v>
          </cell>
        </row>
        <row r="45">
          <cell r="B45">
            <v>11207222</v>
          </cell>
          <cell r="C45">
            <v>6543418</v>
          </cell>
          <cell r="D45">
            <v>1276961</v>
          </cell>
          <cell r="G45">
            <v>5666861.13</v>
          </cell>
          <cell r="H45">
            <v>962775.5</v>
          </cell>
          <cell r="I45">
            <v>75.39584215962742</v>
          </cell>
          <cell r="J45">
            <v>-314185.5</v>
          </cell>
          <cell r="K45">
            <v>86.60399091117212</v>
          </cell>
          <cell r="L45">
            <v>-876556.8700000001</v>
          </cell>
        </row>
        <row r="46">
          <cell r="B46">
            <v>11295500</v>
          </cell>
          <cell r="C46">
            <v>5290688</v>
          </cell>
          <cell r="D46">
            <v>1220582</v>
          </cell>
          <cell r="G46">
            <v>5597611.11</v>
          </cell>
          <cell r="H46">
            <v>1496025.4200000004</v>
          </cell>
          <cell r="I46">
            <v>122.56656414726747</v>
          </cell>
          <cell r="J46">
            <v>275443.4200000004</v>
          </cell>
          <cell r="K46">
            <v>105.80119466504168</v>
          </cell>
          <cell r="L46">
            <v>306923.11000000034</v>
          </cell>
        </row>
        <row r="47">
          <cell r="B47">
            <v>14950700</v>
          </cell>
          <cell r="C47">
            <v>7401850</v>
          </cell>
          <cell r="D47">
            <v>1158898</v>
          </cell>
          <cell r="G47">
            <v>7693557.18</v>
          </cell>
          <cell r="H47">
            <v>1406644.5899999999</v>
          </cell>
          <cell r="I47">
            <v>121.37777354003543</v>
          </cell>
          <cell r="J47">
            <v>247746.58999999985</v>
          </cell>
          <cell r="K47">
            <v>103.94100366800191</v>
          </cell>
          <cell r="L47">
            <v>291707.1799999997</v>
          </cell>
        </row>
        <row r="48">
          <cell r="B48">
            <v>29529180</v>
          </cell>
          <cell r="C48">
            <v>13548065</v>
          </cell>
          <cell r="D48">
            <v>2364680</v>
          </cell>
          <cell r="G48">
            <v>12921360.49</v>
          </cell>
          <cell r="H48">
            <v>2267542.41</v>
          </cell>
          <cell r="I48">
            <v>95.89214650608116</v>
          </cell>
          <cell r="J48">
            <v>-97137.58999999985</v>
          </cell>
          <cell r="K48">
            <v>95.37421388220383</v>
          </cell>
          <cell r="L48">
            <v>-626704.5099999998</v>
          </cell>
        </row>
        <row r="49">
          <cell r="B49">
            <v>15578840</v>
          </cell>
          <cell r="C49">
            <v>7088420</v>
          </cell>
          <cell r="D49">
            <v>1043700</v>
          </cell>
          <cell r="G49">
            <v>5865755.1</v>
          </cell>
          <cell r="H49">
            <v>1194982.5699999994</v>
          </cell>
          <cell r="I49">
            <v>114.49483280636193</v>
          </cell>
          <cell r="J49">
            <v>151282.56999999937</v>
          </cell>
          <cell r="K49">
            <v>82.75123511304352</v>
          </cell>
          <cell r="L49">
            <v>-1222664.9000000004</v>
          </cell>
        </row>
        <row r="50">
          <cell r="B50">
            <v>10418500</v>
          </cell>
          <cell r="C50">
            <v>4818570</v>
          </cell>
          <cell r="D50">
            <v>1427650</v>
          </cell>
          <cell r="G50">
            <v>5055954.51</v>
          </cell>
          <cell r="H50">
            <v>865999.5599999996</v>
          </cell>
          <cell r="I50">
            <v>60.659094315833684</v>
          </cell>
          <cell r="J50">
            <v>-561650.4400000004</v>
          </cell>
          <cell r="K50">
            <v>104.926451416084</v>
          </cell>
          <cell r="L50">
            <v>237384.50999999978</v>
          </cell>
        </row>
        <row r="51">
          <cell r="B51">
            <v>61660350</v>
          </cell>
          <cell r="C51">
            <v>31656460</v>
          </cell>
          <cell r="D51">
            <v>5429900</v>
          </cell>
          <cell r="G51">
            <v>37217727.92</v>
          </cell>
          <cell r="H51">
            <v>6120286.23</v>
          </cell>
          <cell r="I51">
            <v>112.71452936518169</v>
          </cell>
          <cell r="J51">
            <v>690386.2300000004</v>
          </cell>
          <cell r="K51">
            <v>117.56756099702874</v>
          </cell>
          <cell r="L51">
            <v>5561267.920000002</v>
          </cell>
        </row>
        <row r="52">
          <cell r="B52">
            <v>87045500</v>
          </cell>
          <cell r="C52">
            <v>46853935</v>
          </cell>
          <cell r="D52">
            <v>8387975</v>
          </cell>
          <cell r="G52">
            <v>47775579.44</v>
          </cell>
          <cell r="H52">
            <v>7876746.289999999</v>
          </cell>
          <cell r="I52">
            <v>93.90521895928397</v>
          </cell>
          <cell r="J52">
            <v>-511228.7100000009</v>
          </cell>
          <cell r="K52">
            <v>101.96705877531952</v>
          </cell>
          <cell r="L52">
            <v>921644.4399999976</v>
          </cell>
        </row>
        <row r="53">
          <cell r="B53">
            <v>38226614</v>
          </cell>
          <cell r="C53">
            <v>17596189</v>
          </cell>
          <cell r="D53">
            <v>3878552</v>
          </cell>
          <cell r="G53">
            <v>18654442.15</v>
          </cell>
          <cell r="H53">
            <v>4041252.1499999985</v>
          </cell>
          <cell r="I53">
            <v>104.19486834261855</v>
          </cell>
          <cell r="J53">
            <v>162700.1499999985</v>
          </cell>
          <cell r="K53">
            <v>106.01410424723217</v>
          </cell>
          <cell r="L53">
            <v>1058253.1499999985</v>
          </cell>
        </row>
        <row r="54">
          <cell r="B54">
            <v>73827000</v>
          </cell>
          <cell r="C54">
            <v>37195050</v>
          </cell>
          <cell r="D54">
            <v>8092600</v>
          </cell>
          <cell r="G54">
            <v>36056169.44</v>
          </cell>
          <cell r="H54">
            <v>6867865.589999996</v>
          </cell>
          <cell r="I54">
            <v>84.86599597162835</v>
          </cell>
          <cell r="J54">
            <v>-1224734.4100000039</v>
          </cell>
          <cell r="K54">
            <v>96.93808568613295</v>
          </cell>
          <cell r="L54">
            <v>-1138880.5600000024</v>
          </cell>
        </row>
        <row r="55">
          <cell r="B55">
            <v>84720000</v>
          </cell>
          <cell r="C55">
            <v>47801450</v>
          </cell>
          <cell r="D55">
            <v>8156250</v>
          </cell>
          <cell r="G55">
            <v>43820386.3</v>
          </cell>
          <cell r="H55">
            <v>7599667.4499999955</v>
          </cell>
          <cell r="I55">
            <v>93.17599938697313</v>
          </cell>
          <cell r="J55">
            <v>-556582.5500000045</v>
          </cell>
          <cell r="K55">
            <v>91.6716674912581</v>
          </cell>
          <cell r="L55">
            <v>-3981063.700000003</v>
          </cell>
        </row>
        <row r="56">
          <cell r="B56">
            <v>15427265</v>
          </cell>
          <cell r="C56">
            <v>7164094</v>
          </cell>
          <cell r="D56">
            <v>1197041</v>
          </cell>
          <cell r="G56">
            <v>7577398.22</v>
          </cell>
          <cell r="H56">
            <v>1228384.2699999996</v>
          </cell>
          <cell r="I56">
            <v>102.61839569404887</v>
          </cell>
          <cell r="J56">
            <v>31343.269999999553</v>
          </cell>
          <cell r="K56">
            <v>105.76910660301218</v>
          </cell>
          <cell r="L56">
            <v>413304.21999999974</v>
          </cell>
        </row>
        <row r="57">
          <cell r="B57">
            <v>67965626</v>
          </cell>
          <cell r="C57">
            <v>36279734</v>
          </cell>
          <cell r="D57">
            <v>5678474</v>
          </cell>
          <cell r="G57">
            <v>37138817.69</v>
          </cell>
          <cell r="H57">
            <v>6537993.589999996</v>
          </cell>
          <cell r="I57">
            <v>115.13645373739487</v>
          </cell>
          <cell r="J57">
            <v>859519.5899999961</v>
          </cell>
          <cell r="K57">
            <v>102.36794373960956</v>
          </cell>
          <cell r="L57">
            <v>859083.6899999976</v>
          </cell>
        </row>
        <row r="58">
          <cell r="B58">
            <v>24760000</v>
          </cell>
          <cell r="C58">
            <v>12312705</v>
          </cell>
          <cell r="D58">
            <v>2430899</v>
          </cell>
          <cell r="G58">
            <v>13187381.71</v>
          </cell>
          <cell r="H58">
            <v>2157181.8900000006</v>
          </cell>
          <cell r="I58">
            <v>88.74008710357776</v>
          </cell>
          <cell r="J58">
            <v>-273717.1099999994</v>
          </cell>
          <cell r="K58">
            <v>107.10385500180506</v>
          </cell>
          <cell r="L58">
            <v>874676.7100000009</v>
          </cell>
        </row>
        <row r="59">
          <cell r="B59">
            <v>14983150</v>
          </cell>
          <cell r="C59">
            <v>7569319</v>
          </cell>
          <cell r="D59">
            <v>1677988</v>
          </cell>
          <cell r="G59">
            <v>6678870.14</v>
          </cell>
          <cell r="H59">
            <v>926381.29</v>
          </cell>
          <cell r="I59">
            <v>55.2078614388184</v>
          </cell>
          <cell r="J59">
            <v>-751606.71</v>
          </cell>
          <cell r="K59">
            <v>88.23607698394002</v>
          </cell>
          <cell r="L59">
            <v>-890448.8600000003</v>
          </cell>
        </row>
        <row r="60">
          <cell r="B60">
            <v>11049275</v>
          </cell>
          <cell r="C60">
            <v>5093291</v>
          </cell>
          <cell r="D60">
            <v>1498282</v>
          </cell>
          <cell r="G60">
            <v>5411786.83</v>
          </cell>
          <cell r="H60">
            <v>1154243.08</v>
          </cell>
          <cell r="I60">
            <v>77.0377725955461</v>
          </cell>
          <cell r="J60">
            <v>-344038.9199999999</v>
          </cell>
          <cell r="K60">
            <v>106.25324235351957</v>
          </cell>
          <cell r="L60">
            <v>318495.8300000001</v>
          </cell>
        </row>
        <row r="61">
          <cell r="B61">
            <v>13850000</v>
          </cell>
          <cell r="C61">
            <v>5446850</v>
          </cell>
          <cell r="D61">
            <v>2215930</v>
          </cell>
          <cell r="G61">
            <v>5378817.45</v>
          </cell>
          <cell r="H61">
            <v>1970227.0500000003</v>
          </cell>
          <cell r="I61">
            <v>88.9119714972946</v>
          </cell>
          <cell r="J61">
            <v>-245702.94999999972</v>
          </cell>
          <cell r="K61">
            <v>98.75097441640581</v>
          </cell>
          <cell r="L61">
            <v>-68032.54999999981</v>
          </cell>
        </row>
        <row r="62">
          <cell r="B62">
            <v>9819501</v>
          </cell>
          <cell r="C62">
            <v>4410303</v>
          </cell>
          <cell r="D62">
            <v>782199</v>
          </cell>
          <cell r="G62">
            <v>4292868.36</v>
          </cell>
          <cell r="H62">
            <v>768399.7900000005</v>
          </cell>
          <cell r="I62">
            <v>98.23584407548469</v>
          </cell>
          <cell r="J62">
            <v>-13799.209999999497</v>
          </cell>
          <cell r="K62">
            <v>97.33726594295223</v>
          </cell>
          <cell r="L62">
            <v>-117434.63999999966</v>
          </cell>
        </row>
        <row r="63">
          <cell r="B63">
            <v>15200000</v>
          </cell>
          <cell r="C63">
            <v>7939760</v>
          </cell>
          <cell r="D63">
            <v>1460260</v>
          </cell>
          <cell r="G63">
            <v>8495986.56</v>
          </cell>
          <cell r="H63">
            <v>1644048.1100000003</v>
          </cell>
          <cell r="I63">
            <v>112.58598537246793</v>
          </cell>
          <cell r="J63">
            <v>183788.11000000034</v>
          </cell>
          <cell r="K63">
            <v>107.00558404788055</v>
          </cell>
          <cell r="L63">
            <v>556226.5600000005</v>
          </cell>
        </row>
        <row r="64">
          <cell r="B64">
            <v>12037300</v>
          </cell>
          <cell r="C64">
            <v>6048328</v>
          </cell>
          <cell r="D64">
            <v>1623203</v>
          </cell>
          <cell r="G64">
            <v>6087369.87</v>
          </cell>
          <cell r="H64">
            <v>1366443.5899999999</v>
          </cell>
          <cell r="I64">
            <v>84.18192856962436</v>
          </cell>
          <cell r="J64">
            <v>-256759.41000000015</v>
          </cell>
          <cell r="K64">
            <v>100.64549855761791</v>
          </cell>
          <cell r="L64">
            <v>39041.87000000011</v>
          </cell>
        </row>
        <row r="65">
          <cell r="B65">
            <v>36598458</v>
          </cell>
          <cell r="C65">
            <v>19540544</v>
          </cell>
          <cell r="D65">
            <v>3733125</v>
          </cell>
          <cell r="G65">
            <v>21499326.28</v>
          </cell>
          <cell r="H65">
            <v>3803217.3900000006</v>
          </cell>
          <cell r="I65">
            <v>101.87757950778504</v>
          </cell>
          <cell r="J65">
            <v>70092.3900000006</v>
          </cell>
          <cell r="K65">
            <v>110.024195232231</v>
          </cell>
          <cell r="L65">
            <v>1958782.2800000012</v>
          </cell>
        </row>
        <row r="66">
          <cell r="B66">
            <v>74959526</v>
          </cell>
          <cell r="C66">
            <v>44739001</v>
          </cell>
          <cell r="D66">
            <v>7849002</v>
          </cell>
          <cell r="G66">
            <v>34988244.56</v>
          </cell>
          <cell r="H66">
            <v>9808709.71</v>
          </cell>
          <cell r="I66">
            <v>124.96760365203119</v>
          </cell>
          <cell r="J66">
            <v>1959707.710000001</v>
          </cell>
          <cell r="K66">
            <v>78.20524325073777</v>
          </cell>
          <cell r="L66">
            <v>-9750756.439999998</v>
          </cell>
        </row>
        <row r="67">
          <cell r="B67">
            <v>100535495</v>
          </cell>
          <cell r="C67">
            <v>50614572</v>
          </cell>
          <cell r="D67">
            <v>13608741</v>
          </cell>
          <cell r="G67">
            <v>50521617.65</v>
          </cell>
          <cell r="H67">
            <v>13281522.479999997</v>
          </cell>
          <cell r="I67">
            <v>97.59552687496952</v>
          </cell>
          <cell r="J67">
            <v>-327218.5200000033</v>
          </cell>
          <cell r="K67">
            <v>99.81634863967633</v>
          </cell>
          <cell r="L67">
            <v>-92954.35000000149</v>
          </cell>
        </row>
        <row r="68">
          <cell r="B68">
            <v>16071180</v>
          </cell>
          <cell r="C68">
            <v>8408850</v>
          </cell>
          <cell r="D68">
            <v>1421030</v>
          </cell>
          <cell r="G68">
            <v>7797663.14</v>
          </cell>
          <cell r="H68">
            <v>1597293.1599999992</v>
          </cell>
          <cell r="I68">
            <v>112.4039013954666</v>
          </cell>
          <cell r="J68">
            <v>176263.15999999922</v>
          </cell>
          <cell r="K68">
            <v>92.73162370597645</v>
          </cell>
          <cell r="L68">
            <v>-611186.8600000003</v>
          </cell>
        </row>
        <row r="69">
          <cell r="B69">
            <v>9943882</v>
          </cell>
          <cell r="C69">
            <v>5437247</v>
          </cell>
          <cell r="D69">
            <v>757002</v>
          </cell>
          <cell r="G69">
            <v>5553740.82</v>
          </cell>
          <cell r="H69">
            <v>827560.8500000006</v>
          </cell>
          <cell r="I69">
            <v>109.3208274218563</v>
          </cell>
          <cell r="J69">
            <v>70558.85000000056</v>
          </cell>
          <cell r="K69">
            <v>102.14251476896305</v>
          </cell>
          <cell r="L69">
            <v>116493.8200000003</v>
          </cell>
        </row>
        <row r="70">
          <cell r="B70">
            <v>8254815</v>
          </cell>
          <cell r="C70">
            <v>3151417</v>
          </cell>
          <cell r="D70">
            <v>1215632</v>
          </cell>
          <cell r="G70">
            <v>2819906.45</v>
          </cell>
          <cell r="H70">
            <v>639160.4000000004</v>
          </cell>
          <cell r="I70">
            <v>52.57844479250302</v>
          </cell>
          <cell r="J70">
            <v>-576471.5999999996</v>
          </cell>
          <cell r="K70">
            <v>89.48058762137795</v>
          </cell>
          <cell r="L70">
            <v>-331510.5499999998</v>
          </cell>
        </row>
        <row r="71">
          <cell r="B71">
            <v>58533083</v>
          </cell>
          <cell r="C71">
            <v>29920885</v>
          </cell>
          <cell r="D71">
            <v>6679446</v>
          </cell>
          <cell r="G71">
            <v>28020724.1</v>
          </cell>
          <cell r="H71">
            <v>5840995.780000001</v>
          </cell>
          <cell r="I71">
            <v>87.44730895346711</v>
          </cell>
          <cell r="J71">
            <v>-838450.2199999988</v>
          </cell>
          <cell r="K71">
            <v>93.6493826970693</v>
          </cell>
          <cell r="L71">
            <v>-1900160.8999999985</v>
          </cell>
        </row>
        <row r="72">
          <cell r="B72">
            <v>24213667</v>
          </cell>
          <cell r="C72">
            <v>13682292</v>
          </cell>
          <cell r="D72">
            <v>2403755</v>
          </cell>
          <cell r="G72">
            <v>13191515.42</v>
          </cell>
          <cell r="H72">
            <v>2288583.789999999</v>
          </cell>
          <cell r="I72">
            <v>95.20869597775143</v>
          </cell>
          <cell r="J72">
            <v>-115171.2100000009</v>
          </cell>
          <cell r="K72">
            <v>96.41305287155106</v>
          </cell>
          <cell r="L72">
            <v>-490776.5800000001</v>
          </cell>
        </row>
        <row r="73">
          <cell r="B73">
            <v>9313620</v>
          </cell>
          <cell r="C73">
            <v>5199450</v>
          </cell>
          <cell r="D73">
            <v>1130670</v>
          </cell>
          <cell r="G73">
            <v>5631954.98</v>
          </cell>
          <cell r="H73">
            <v>1166525.9900000002</v>
          </cell>
          <cell r="I73">
            <v>103.17121618155609</v>
          </cell>
          <cell r="J73">
            <v>35855.99000000022</v>
          </cell>
          <cell r="K73">
            <v>108.31828327996232</v>
          </cell>
          <cell r="L73">
            <v>432504.98000000045</v>
          </cell>
        </row>
        <row r="74">
          <cell r="B74">
            <v>10027814</v>
          </cell>
          <cell r="C74">
            <v>4218642</v>
          </cell>
          <cell r="D74">
            <v>481810</v>
          </cell>
          <cell r="G74">
            <v>4119469</v>
          </cell>
          <cell r="H74">
            <v>1079209.9300000002</v>
          </cell>
          <cell r="I74">
            <v>223.99077022062644</v>
          </cell>
          <cell r="J74">
            <v>597399.9300000002</v>
          </cell>
          <cell r="K74">
            <v>97.64917241140633</v>
          </cell>
          <cell r="L74">
            <v>-99173</v>
          </cell>
        </row>
        <row r="75">
          <cell r="B75">
            <v>8760477</v>
          </cell>
          <cell r="C75">
            <v>3932872</v>
          </cell>
          <cell r="D75">
            <v>1176905</v>
          </cell>
          <cell r="G75">
            <v>5115828.07</v>
          </cell>
          <cell r="H75">
            <v>2412512.9200000004</v>
          </cell>
          <cell r="I75">
            <v>204.9879064155561</v>
          </cell>
          <cell r="J75">
            <v>1235607.9200000004</v>
          </cell>
          <cell r="K75">
            <v>130.0786821945896</v>
          </cell>
          <cell r="L75">
            <v>1182956.0700000003</v>
          </cell>
        </row>
        <row r="76">
          <cell r="B76">
            <v>16427081</v>
          </cell>
          <cell r="C76">
            <v>8191615</v>
          </cell>
          <cell r="D76">
            <v>3024257</v>
          </cell>
          <cell r="G76">
            <v>7963748.99</v>
          </cell>
          <cell r="H76">
            <v>2709773.6000000006</v>
          </cell>
          <cell r="I76">
            <v>89.60130041858217</v>
          </cell>
          <cell r="J76">
            <v>-314483.39999999944</v>
          </cell>
          <cell r="K76">
            <v>97.21830176344957</v>
          </cell>
          <cell r="L76">
            <v>-227866.00999999978</v>
          </cell>
        </row>
        <row r="77">
          <cell r="B77">
            <v>11443812</v>
          </cell>
          <cell r="C77">
            <v>5907668</v>
          </cell>
          <cell r="D77">
            <v>1263700</v>
          </cell>
          <cell r="G77">
            <v>7099109.59</v>
          </cell>
          <cell r="H77">
            <v>1343050.7199999997</v>
          </cell>
          <cell r="I77">
            <v>106.2792371607185</v>
          </cell>
          <cell r="J77">
            <v>79350.71999999974</v>
          </cell>
          <cell r="K77">
            <v>120.16771406246932</v>
          </cell>
          <cell r="L77">
            <v>1191441.5899999999</v>
          </cell>
        </row>
        <row r="78">
          <cell r="B78">
            <v>472407370</v>
          </cell>
          <cell r="C78">
            <v>270784425</v>
          </cell>
          <cell r="D78">
            <v>42197505</v>
          </cell>
          <cell r="G78">
            <v>264587673.26</v>
          </cell>
          <cell r="H78">
            <v>40268612.31999999</v>
          </cell>
          <cell r="I78">
            <v>95.42889400688499</v>
          </cell>
          <cell r="J78">
            <v>-1928892.6800000072</v>
          </cell>
          <cell r="K78">
            <v>97.7115553304072</v>
          </cell>
          <cell r="L78">
            <v>-6196751.74000001</v>
          </cell>
        </row>
        <row r="79">
          <cell r="B79">
            <v>43093757</v>
          </cell>
          <cell r="C79">
            <v>20570584</v>
          </cell>
          <cell r="D79">
            <v>3662492</v>
          </cell>
          <cell r="G79">
            <v>22686054.41</v>
          </cell>
          <cell r="H79">
            <v>4140396.8500000015</v>
          </cell>
          <cell r="I79">
            <v>113.048625089147</v>
          </cell>
          <cell r="J79">
            <v>477904.8500000015</v>
          </cell>
          <cell r="K79">
            <v>110.2839589289249</v>
          </cell>
          <cell r="L79">
            <v>2115470.41</v>
          </cell>
        </row>
        <row r="80">
          <cell r="B80">
            <v>11498856</v>
          </cell>
          <cell r="C80">
            <v>5949232</v>
          </cell>
          <cell r="D80">
            <v>960360</v>
          </cell>
          <cell r="G80">
            <v>5999728.24</v>
          </cell>
          <cell r="H80">
            <v>1261646.6100000003</v>
          </cell>
          <cell r="I80">
            <v>131.3722572785206</v>
          </cell>
          <cell r="J80">
            <v>301286.61000000034</v>
          </cell>
          <cell r="K80">
            <v>100.84878586009086</v>
          </cell>
          <cell r="L80">
            <v>50496.24000000022</v>
          </cell>
        </row>
        <row r="81">
          <cell r="B81">
            <v>180007400</v>
          </cell>
          <cell r="C81">
            <v>113930909</v>
          </cell>
          <cell r="D81">
            <v>16272701</v>
          </cell>
          <cell r="G81">
            <v>90616801.04</v>
          </cell>
          <cell r="H81">
            <v>14016153.730000004</v>
          </cell>
          <cell r="I81">
            <v>86.13292734869279</v>
          </cell>
          <cell r="J81">
            <v>-2256547.269999996</v>
          </cell>
          <cell r="K81">
            <v>79.53662604412294</v>
          </cell>
          <cell r="L81">
            <v>-23314107.959999993</v>
          </cell>
        </row>
        <row r="82">
          <cell r="B82">
            <v>42973110</v>
          </cell>
          <cell r="C82">
            <v>20505908</v>
          </cell>
          <cell r="D82">
            <v>5183118</v>
          </cell>
          <cell r="G82">
            <v>20212632.88</v>
          </cell>
          <cell r="H82">
            <v>4608286.999999998</v>
          </cell>
          <cell r="I82">
            <v>88.90955212673141</v>
          </cell>
          <cell r="J82">
            <v>-574831.0000000019</v>
          </cell>
          <cell r="K82">
            <v>98.56980183467125</v>
          </cell>
          <cell r="L82">
            <v>-293275.12000000104</v>
          </cell>
        </row>
        <row r="83">
          <cell r="B83">
            <v>12768802856.88</v>
          </cell>
          <cell r="C83">
            <v>7154531472.88</v>
          </cell>
          <cell r="D83">
            <v>1071036139</v>
          </cell>
          <cell r="G83">
            <v>7031249733.419997</v>
          </cell>
          <cell r="H83">
            <v>1049901133.4100001</v>
          </cell>
          <cell r="I83">
            <v>98.02667670861852</v>
          </cell>
          <cell r="J83">
            <v>-21135005.589999862</v>
          </cell>
          <cell r="K83">
            <v>98.27687193875218</v>
          </cell>
          <cell r="L83">
            <v>-123281739.46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60" sqref="I6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30.07.2020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30.07.2020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1271237100</v>
      </c>
      <c r="D10" s="33">
        <f>'[1]вспомогат'!D10</f>
        <v>160038500</v>
      </c>
      <c r="E10" s="33">
        <f>'[1]вспомогат'!G10</f>
        <v>1124412650.12</v>
      </c>
      <c r="F10" s="33">
        <f>'[1]вспомогат'!H10</f>
        <v>140473864.13999987</v>
      </c>
      <c r="G10" s="34">
        <f>'[1]вспомогат'!I10</f>
        <v>87.77504421748509</v>
      </c>
      <c r="H10" s="35">
        <f>'[1]вспомогат'!J10</f>
        <v>-19564635.860000134</v>
      </c>
      <c r="I10" s="36">
        <f>'[1]вспомогат'!K10</f>
        <v>88.45027022260442</v>
      </c>
      <c r="J10" s="37">
        <f>'[1]вспомогат'!L10</f>
        <v>-146824449.8800001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3322450000</v>
      </c>
      <c r="D12" s="38">
        <f>'[1]вспомогат'!D11</f>
        <v>460450000</v>
      </c>
      <c r="E12" s="33">
        <f>'[1]вспомогат'!G11</f>
        <v>3337555889.59</v>
      </c>
      <c r="F12" s="38">
        <f>'[1]вспомогат'!H11</f>
        <v>460950422.9300003</v>
      </c>
      <c r="G12" s="39">
        <f>'[1]вспомогат'!I11</f>
        <v>100.1086812748399</v>
      </c>
      <c r="H12" s="35">
        <f>'[1]вспомогат'!J11</f>
        <v>500422.9300003052</v>
      </c>
      <c r="I12" s="36">
        <f>'[1]вспомогат'!K11</f>
        <v>100.45466115637558</v>
      </c>
      <c r="J12" s="37">
        <f>'[1]вспомогат'!L11</f>
        <v>15105889.590000153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438372186</v>
      </c>
      <c r="D13" s="38">
        <f>'[1]вспомогат'!D12</f>
        <v>58786950</v>
      </c>
      <c r="E13" s="33">
        <f>'[1]вспомогат'!G12</f>
        <v>481043673.54</v>
      </c>
      <c r="F13" s="38">
        <f>'[1]вспомогат'!H12</f>
        <v>76107957.07</v>
      </c>
      <c r="G13" s="39">
        <f>'[1]вспомогат'!I12</f>
        <v>129.46403422868508</v>
      </c>
      <c r="H13" s="35">
        <f>'[1]вспомогат'!J12</f>
        <v>17321007.069999993</v>
      </c>
      <c r="I13" s="36">
        <f>'[1]вспомогат'!K12</f>
        <v>109.7340773212286</v>
      </c>
      <c r="J13" s="37">
        <f>'[1]вспомогат'!L12</f>
        <v>42671487.54000002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390994500</v>
      </c>
      <c r="D14" s="38">
        <f>'[1]вспомогат'!D13</f>
        <v>64590000</v>
      </c>
      <c r="E14" s="33">
        <f>'[1]вспомогат'!G13</f>
        <v>362856830.55</v>
      </c>
      <c r="F14" s="38">
        <f>'[1]вспомогат'!H13</f>
        <v>51914341.73000002</v>
      </c>
      <c r="G14" s="39">
        <f>'[1]вспомогат'!I13</f>
        <v>80.37520007741139</v>
      </c>
      <c r="H14" s="35">
        <f>'[1]вспомогат'!J13</f>
        <v>-12675658.26999998</v>
      </c>
      <c r="I14" s="36">
        <f>'[1]вспомогат'!K13</f>
        <v>92.80356387366064</v>
      </c>
      <c r="J14" s="37">
        <f>'[1]вспомогат'!L13</f>
        <v>-28137669.449999988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61265800</v>
      </c>
      <c r="D15" s="38">
        <f>'[1]вспомогат'!D14</f>
        <v>9318900</v>
      </c>
      <c r="E15" s="33">
        <f>'[1]вспомогат'!G14</f>
        <v>56961939.02</v>
      </c>
      <c r="F15" s="38">
        <f>'[1]вспомогат'!H14</f>
        <v>8527204.310000002</v>
      </c>
      <c r="G15" s="39">
        <f>'[1]вспомогат'!I14</f>
        <v>91.50440835291721</v>
      </c>
      <c r="H15" s="35">
        <f>'[1]вспомогат'!J14</f>
        <v>-791695.6899999976</v>
      </c>
      <c r="I15" s="36">
        <f>'[1]вспомогат'!K14</f>
        <v>92.97510033330178</v>
      </c>
      <c r="J15" s="37">
        <f>'[1]вспомогат'!L14</f>
        <v>-4303860.979999997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4213082486</v>
      </c>
      <c r="D16" s="41">
        <f>SUM(D12:D15)</f>
        <v>593145850</v>
      </c>
      <c r="E16" s="41">
        <f>SUM(E12:E15)</f>
        <v>4238418332.7000003</v>
      </c>
      <c r="F16" s="41">
        <f>SUM(F12:F15)</f>
        <v>597499926.0400002</v>
      </c>
      <c r="G16" s="42">
        <f>F16/D16*100</f>
        <v>100.73406499261526</v>
      </c>
      <c r="H16" s="41">
        <f>SUM(H12:H15)</f>
        <v>4354076.0400003195</v>
      </c>
      <c r="I16" s="43">
        <f>E16/C16*100</f>
        <v>100.6013612784509</v>
      </c>
      <c r="J16" s="41">
        <f>SUM(J12:J15)</f>
        <v>25335846.70000019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16286932</v>
      </c>
      <c r="D17" s="45">
        <f>'[1]вспомогат'!D15</f>
        <v>3575410</v>
      </c>
      <c r="E17" s="44">
        <f>'[1]вспомогат'!G15</f>
        <v>16669269.87</v>
      </c>
      <c r="F17" s="45">
        <f>'[1]вспомогат'!H15</f>
        <v>2994677.619999999</v>
      </c>
      <c r="G17" s="46">
        <f>'[1]вспомогат'!I15</f>
        <v>83.75760038708844</v>
      </c>
      <c r="H17" s="47">
        <f>'[1]вспомогат'!J15</f>
        <v>-580732.3800000008</v>
      </c>
      <c r="I17" s="48">
        <f>'[1]вспомогат'!K15</f>
        <v>102.34751314735027</v>
      </c>
      <c r="J17" s="49">
        <f>'[1]вспомогат'!L15</f>
        <v>382337.8699999992</v>
      </c>
    </row>
    <row r="18" spans="1:10" ht="12.75">
      <c r="A18" s="32" t="s">
        <v>20</v>
      </c>
      <c r="B18" s="33">
        <f>'[1]вспомогат'!B16</f>
        <v>352924163</v>
      </c>
      <c r="C18" s="33">
        <f>'[1]вспомогат'!C16</f>
        <v>187797534</v>
      </c>
      <c r="D18" s="38">
        <f>'[1]вспомогат'!D16</f>
        <v>37935397</v>
      </c>
      <c r="E18" s="33">
        <f>'[1]вспомогат'!G16</f>
        <v>205531484.23</v>
      </c>
      <c r="F18" s="38">
        <f>'[1]вспомогат'!H16</f>
        <v>33193883.22999999</v>
      </c>
      <c r="G18" s="39">
        <f>'[1]вспомогат'!I16</f>
        <v>87.50108303861956</v>
      </c>
      <c r="H18" s="35">
        <f>'[1]вспомогат'!J16</f>
        <v>-4741513.770000011</v>
      </c>
      <c r="I18" s="36">
        <f>'[1]вспомогат'!K16</f>
        <v>109.4431219900896</v>
      </c>
      <c r="J18" s="37">
        <f>'[1]вспомогат'!L16</f>
        <v>17733950.22999999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2734245</v>
      </c>
      <c r="D20" s="38">
        <f>'[1]вспомогат'!D18</f>
        <v>906275</v>
      </c>
      <c r="E20" s="33">
        <f>'[1]вспомогат'!G18</f>
        <v>2942555.77</v>
      </c>
      <c r="F20" s="38">
        <f>'[1]вспомогат'!H18</f>
        <v>1042801.6300000001</v>
      </c>
      <c r="G20" s="39">
        <f>'[1]вспомогат'!I18</f>
        <v>115.06459187332764</v>
      </c>
      <c r="H20" s="35">
        <f>'[1]вспомогат'!J18</f>
        <v>136526.63000000012</v>
      </c>
      <c r="I20" s="36">
        <f>'[1]вспомогат'!K18</f>
        <v>107.61858465499617</v>
      </c>
      <c r="J20" s="37">
        <f>'[1]вспомогат'!L18</f>
        <v>208310.77000000002</v>
      </c>
    </row>
    <row r="21" spans="1:10" ht="12.75">
      <c r="A21" s="32" t="s">
        <v>23</v>
      </c>
      <c r="B21" s="33">
        <f>'[1]вспомогат'!B19</f>
        <v>134379020</v>
      </c>
      <c r="C21" s="33">
        <f>'[1]вспомогат'!C19</f>
        <v>71545555</v>
      </c>
      <c r="D21" s="38">
        <f>'[1]вспомогат'!D19</f>
        <v>13318616</v>
      </c>
      <c r="E21" s="33">
        <f>'[1]вспомогат'!G19</f>
        <v>79071124.37</v>
      </c>
      <c r="F21" s="38">
        <f>'[1]вспомогат'!H19</f>
        <v>14008756.380000003</v>
      </c>
      <c r="G21" s="39">
        <f>'[1]вспомогат'!I19</f>
        <v>105.181772490475</v>
      </c>
      <c r="H21" s="35">
        <f>'[1]вспомогат'!J19</f>
        <v>690140.3800000027</v>
      </c>
      <c r="I21" s="36">
        <f>'[1]вспомогат'!K19</f>
        <v>110.51857011941553</v>
      </c>
      <c r="J21" s="37">
        <f>'[1]вспомогат'!L19</f>
        <v>7525569.370000005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19966500</v>
      </c>
      <c r="D22" s="38">
        <f>'[1]вспомогат'!D20</f>
        <v>3521170</v>
      </c>
      <c r="E22" s="33">
        <f>'[1]вспомогат'!G20</f>
        <v>19427483.83</v>
      </c>
      <c r="F22" s="38">
        <f>'[1]вспомогат'!H20</f>
        <v>4144011.6099999975</v>
      </c>
      <c r="G22" s="39">
        <f>'[1]вспомогат'!I20</f>
        <v>117.68848450941016</v>
      </c>
      <c r="H22" s="35">
        <f>'[1]вспомогат'!J20</f>
        <v>622841.6099999975</v>
      </c>
      <c r="I22" s="36">
        <f>'[1]вспомогат'!K20</f>
        <v>97.30039731550346</v>
      </c>
      <c r="J22" s="37">
        <f>'[1]вспомогат'!L20</f>
        <v>-539016.1700000018</v>
      </c>
    </row>
    <row r="23" spans="1:10" ht="12.75">
      <c r="A23" s="32" t="s">
        <v>25</v>
      </c>
      <c r="B23" s="33">
        <f>'[1]вспомогат'!B21</f>
        <v>52800529</v>
      </c>
      <c r="C23" s="33">
        <f>'[1]вспомогат'!C21</f>
        <v>30848346</v>
      </c>
      <c r="D23" s="38">
        <f>'[1]вспомогат'!D21</f>
        <v>4159237</v>
      </c>
      <c r="E23" s="33">
        <f>'[1]вспомогат'!G21</f>
        <v>31798889.84</v>
      </c>
      <c r="F23" s="38">
        <f>'[1]вспомогат'!H21</f>
        <v>4363108</v>
      </c>
      <c r="G23" s="39">
        <f>'[1]вспомогат'!I21</f>
        <v>104.90164421984127</v>
      </c>
      <c r="H23" s="35">
        <f>'[1]вспомогат'!J21</f>
        <v>203871</v>
      </c>
      <c r="I23" s="36">
        <f>'[1]вспомогат'!K21</f>
        <v>103.08134458813447</v>
      </c>
      <c r="J23" s="37">
        <f>'[1]вспомогат'!L21</f>
        <v>950543.8399999999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2173220</v>
      </c>
      <c r="D24" s="38">
        <f>'[1]вспомогат'!D22</f>
        <v>767850</v>
      </c>
      <c r="E24" s="33">
        <f>'[1]вспомогат'!G22</f>
        <v>2379437.07</v>
      </c>
      <c r="F24" s="38">
        <f>'[1]вспомогат'!H22</f>
        <v>569339.6299999999</v>
      </c>
      <c r="G24" s="39">
        <f>'[1]вспомогат'!I22</f>
        <v>74.14724620694145</v>
      </c>
      <c r="H24" s="35">
        <f>'[1]вспомогат'!J22</f>
        <v>-198510.3700000001</v>
      </c>
      <c r="I24" s="36">
        <f>'[1]вспомогат'!K22</f>
        <v>109.4890103164889</v>
      </c>
      <c r="J24" s="37">
        <f>'[1]вспомогат'!L22</f>
        <v>206217.06999999983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120387.56</v>
      </c>
      <c r="F25" s="38">
        <f>'[1]вспомогат'!H23</f>
        <v>38823.880000000005</v>
      </c>
      <c r="G25" s="39">
        <f>'[1]вспомогат'!I23</f>
        <v>0</v>
      </c>
      <c r="H25" s="35">
        <f>'[1]вспомогат'!J23</f>
        <v>38823.880000000005</v>
      </c>
      <c r="I25" s="36">
        <f>'[1]вспомогат'!K23</f>
        <v>27.48524980874773</v>
      </c>
      <c r="J25" s="37">
        <f>'[1]вспомогат'!L23</f>
        <v>-317620.32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68406399</v>
      </c>
      <c r="D26" s="38">
        <f>'[1]вспомогат'!D24</f>
        <v>13585136</v>
      </c>
      <c r="E26" s="33">
        <f>'[1]вспомогат'!G24</f>
        <v>74584638.9</v>
      </c>
      <c r="F26" s="38">
        <f>'[1]вспомогат'!H24</f>
        <v>14823916.520000003</v>
      </c>
      <c r="G26" s="39">
        <f>'[1]вспомогат'!I24</f>
        <v>109.11864643828375</v>
      </c>
      <c r="H26" s="35">
        <f>'[1]вспомогат'!J24</f>
        <v>1238780.5200000033</v>
      </c>
      <c r="I26" s="36">
        <f>'[1]вспомогат'!K24</f>
        <v>109.03166953723147</v>
      </c>
      <c r="J26" s="37">
        <f>'[1]вспомогат'!L24</f>
        <v>6178239.900000006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4278106</v>
      </c>
      <c r="D27" s="38">
        <f>'[1]вспомогат'!D25</f>
        <v>913787</v>
      </c>
      <c r="E27" s="33">
        <f>'[1]вспомогат'!G25</f>
        <v>4091193.27</v>
      </c>
      <c r="F27" s="38">
        <f>'[1]вспомогат'!H25</f>
        <v>895314.29</v>
      </c>
      <c r="G27" s="39">
        <f>'[1]вспомогат'!I25</f>
        <v>97.97844464847935</v>
      </c>
      <c r="H27" s="35">
        <f>'[1]вспомогат'!J25</f>
        <v>-18472.709999999963</v>
      </c>
      <c r="I27" s="36">
        <f>'[1]вспомогат'!K25</f>
        <v>95.63094673203516</v>
      </c>
      <c r="J27" s="37">
        <f>'[1]вспомогат'!L25</f>
        <v>-186912.72999999998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33747820</v>
      </c>
      <c r="D28" s="38">
        <f>'[1]вспомогат'!D26</f>
        <v>8192395</v>
      </c>
      <c r="E28" s="33">
        <f>'[1]вспомогат'!G26</f>
        <v>34427393.51</v>
      </c>
      <c r="F28" s="38">
        <f>'[1]вспомогат'!H26</f>
        <v>8309832.549999997</v>
      </c>
      <c r="G28" s="39">
        <f>'[1]вспомогат'!I26</f>
        <v>101.43349472284964</v>
      </c>
      <c r="H28" s="35">
        <f>'[1]вспомогат'!J26</f>
        <v>117437.54999999702</v>
      </c>
      <c r="I28" s="36">
        <f>'[1]вспомогат'!K26</f>
        <v>102.01368120963072</v>
      </c>
      <c r="J28" s="37">
        <f>'[1]вспомогат'!L26</f>
        <v>679573.5099999979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61510</v>
      </c>
      <c r="D29" s="38">
        <f>'[1]вспомогат'!D27</f>
        <v>3480</v>
      </c>
      <c r="E29" s="33">
        <f>'[1]вспомогат'!G27</f>
        <v>69040.69</v>
      </c>
      <c r="F29" s="38">
        <f>'[1]вспомогат'!H27</f>
        <v>3545.2000000000044</v>
      </c>
      <c r="G29" s="39">
        <f>'[1]вспомогат'!I27</f>
        <v>101.87356321839094</v>
      </c>
      <c r="H29" s="35">
        <f>'[1]вспомогат'!J27</f>
        <v>65.20000000000437</v>
      </c>
      <c r="I29" s="36">
        <f>'[1]вспомогат'!K27</f>
        <v>112.24303365306454</v>
      </c>
      <c r="J29" s="37">
        <f>'[1]вспомогат'!L27</f>
        <v>7530.690000000002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31583173</v>
      </c>
      <c r="D30" s="38">
        <f>'[1]вспомогат'!D28</f>
        <v>5091396</v>
      </c>
      <c r="E30" s="33">
        <f>'[1]вспомогат'!G28</f>
        <v>32826158.38</v>
      </c>
      <c r="F30" s="38">
        <f>'[1]вспомогат'!H28</f>
        <v>6199620</v>
      </c>
      <c r="G30" s="39">
        <f>'[1]вспомогат'!I28</f>
        <v>121.76660389409899</v>
      </c>
      <c r="H30" s="35">
        <f>'[1]вспомогат'!J28</f>
        <v>1108224</v>
      </c>
      <c r="I30" s="36">
        <f>'[1]вспомогат'!K28</f>
        <v>103.9355937416421</v>
      </c>
      <c r="J30" s="37">
        <f>'[1]вспомогат'!L28</f>
        <v>1242985.379999999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15466930</v>
      </c>
      <c r="D31" s="38">
        <f>'[1]вспомогат'!D29</f>
        <v>4852449</v>
      </c>
      <c r="E31" s="33">
        <f>'[1]вспомогат'!G29</f>
        <v>15046706.93</v>
      </c>
      <c r="F31" s="38">
        <f>'[1]вспомогат'!H29</f>
        <v>5268474.699999999</v>
      </c>
      <c r="G31" s="39">
        <f>'[1]вспомогат'!I29</f>
        <v>108.57352029871925</v>
      </c>
      <c r="H31" s="35">
        <f>'[1]вспомогат'!J29</f>
        <v>416025.69999999925</v>
      </c>
      <c r="I31" s="36">
        <f>'[1]вспомогат'!K29</f>
        <v>97.28308675347984</v>
      </c>
      <c r="J31" s="37">
        <f>'[1]вспомогат'!L29</f>
        <v>-420223.0700000003</v>
      </c>
    </row>
    <row r="32" spans="1:10" ht="12.75">
      <c r="A32" s="32" t="s">
        <v>34</v>
      </c>
      <c r="B32" s="33">
        <f>'[1]вспомогат'!B30</f>
        <v>39550869</v>
      </c>
      <c r="C32" s="33">
        <f>'[1]вспомогат'!C30</f>
        <v>19070964</v>
      </c>
      <c r="D32" s="38">
        <f>'[1]вспомогат'!D30</f>
        <v>4119862</v>
      </c>
      <c r="E32" s="33">
        <f>'[1]вспомогат'!G30</f>
        <v>17515132.61</v>
      </c>
      <c r="F32" s="38">
        <f>'[1]вспомогат'!H30</f>
        <v>3545082.2299999986</v>
      </c>
      <c r="G32" s="39">
        <f>'[1]вспомогат'!I30</f>
        <v>86.04856740347124</v>
      </c>
      <c r="H32" s="35">
        <f>'[1]вспомогат'!J30</f>
        <v>-574779.7700000014</v>
      </c>
      <c r="I32" s="36">
        <f>'[1]вспомогат'!K30</f>
        <v>91.84188387120861</v>
      </c>
      <c r="J32" s="37">
        <f>'[1]вспомогат'!L30</f>
        <v>-1555831.3900000006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3562044</v>
      </c>
      <c r="D33" s="38">
        <f>'[1]вспомогат'!D31</f>
        <v>930633</v>
      </c>
      <c r="E33" s="33">
        <f>'[1]вспомогат'!G31</f>
        <v>3912915.69</v>
      </c>
      <c r="F33" s="38">
        <f>'[1]вспомогат'!H31</f>
        <v>762191.06</v>
      </c>
      <c r="G33" s="39">
        <f>'[1]вспомогат'!I31</f>
        <v>81.90028292570756</v>
      </c>
      <c r="H33" s="35">
        <f>'[1]вспомогат'!J31</f>
        <v>-168441.93999999994</v>
      </c>
      <c r="I33" s="36">
        <f>'[1]вспомогат'!K31</f>
        <v>109.85029073195054</v>
      </c>
      <c r="J33" s="37">
        <f>'[1]вспомогат'!L31</f>
        <v>350871.68999999994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40917955</v>
      </c>
      <c r="D34" s="38">
        <f>'[1]вспомогат'!D32</f>
        <v>9899405</v>
      </c>
      <c r="E34" s="33">
        <f>'[1]вспомогат'!G32</f>
        <v>39551221.16</v>
      </c>
      <c r="F34" s="38">
        <f>'[1]вспомогат'!H32</f>
        <v>9499223.479999997</v>
      </c>
      <c r="G34" s="39">
        <f>'[1]вспомогат'!I32</f>
        <v>95.95751946707904</v>
      </c>
      <c r="H34" s="35">
        <f>'[1]вспомогат'!J32</f>
        <v>-400181.5200000033</v>
      </c>
      <c r="I34" s="36">
        <f>'[1]вспомогат'!K32</f>
        <v>96.65981880081739</v>
      </c>
      <c r="J34" s="37">
        <f>'[1]вспомогат'!L32</f>
        <v>-1366733.8400000036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50300</v>
      </c>
      <c r="D35" s="38">
        <f>'[1]вспомогат'!D33</f>
        <v>11300</v>
      </c>
      <c r="E35" s="33">
        <f>'[1]вспомогат'!G33</f>
        <v>144655.5</v>
      </c>
      <c r="F35" s="38">
        <f>'[1]вспомогат'!H33</f>
        <v>36548.119999999995</v>
      </c>
      <c r="G35" s="39">
        <f>'[1]вспомогат'!I33</f>
        <v>323.43469026548667</v>
      </c>
      <c r="H35" s="35">
        <f>'[1]вспомогат'!J33</f>
        <v>25248.119999999995</v>
      </c>
      <c r="I35" s="36">
        <f>'[1]вспомогат'!K33</f>
        <v>287.58548707753476</v>
      </c>
      <c r="J35" s="37">
        <f>'[1]вспомогат'!L33</f>
        <v>94355.5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3568740</v>
      </c>
      <c r="D36" s="38">
        <f>'[1]вспомогат'!D34</f>
        <v>1088232</v>
      </c>
      <c r="E36" s="33">
        <f>'[1]вспомогат'!G34</f>
        <v>4407833.94</v>
      </c>
      <c r="F36" s="38">
        <f>'[1]вспомогат'!H34</f>
        <v>2140275.0400000005</v>
      </c>
      <c r="G36" s="39">
        <f>'[1]вспомогат'!I34</f>
        <v>196.67451793367596</v>
      </c>
      <c r="H36" s="35">
        <f>'[1]вспомогат'!J34</f>
        <v>1052043.0400000005</v>
      </c>
      <c r="I36" s="36">
        <f>'[1]вспомогат'!K34</f>
        <v>123.51233040232688</v>
      </c>
      <c r="J36" s="37">
        <f>'[1]вспомогат'!L34</f>
        <v>839093.9400000004</v>
      </c>
    </row>
    <row r="37" spans="1:10" ht="18.75" customHeight="1">
      <c r="A37" s="51" t="s">
        <v>39</v>
      </c>
      <c r="B37" s="41">
        <f>SUM(B17:B36)</f>
        <v>1060866340.88</v>
      </c>
      <c r="C37" s="41">
        <f>SUM(C17:C36)</f>
        <v>552539280.88</v>
      </c>
      <c r="D37" s="41">
        <f>SUM(D17:D36)</f>
        <v>112872030</v>
      </c>
      <c r="E37" s="41">
        <f>SUM(E17:E36)</f>
        <v>584524825.9200001</v>
      </c>
      <c r="F37" s="41">
        <f>SUM(F17:F36)</f>
        <v>111839425.17000003</v>
      </c>
      <c r="G37" s="42">
        <f>F37/D37*100</f>
        <v>99.08515437349716</v>
      </c>
      <c r="H37" s="41">
        <f>SUM(H17:H36)</f>
        <v>-1032604.8300000159</v>
      </c>
      <c r="I37" s="43">
        <f>E37/C37*100</f>
        <v>105.78882735523499</v>
      </c>
      <c r="J37" s="41">
        <f>SUM(J17:J36)</f>
        <v>31985545.03999999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8623989</v>
      </c>
      <c r="D38" s="38">
        <f>'[1]вспомогат'!D35</f>
        <v>2160694</v>
      </c>
      <c r="E38" s="33">
        <f>'[1]вспомогат'!G35</f>
        <v>8108112.78</v>
      </c>
      <c r="F38" s="38">
        <f>'[1]вспомогат'!H35</f>
        <v>2055745.3200000003</v>
      </c>
      <c r="G38" s="39">
        <f>'[1]вспомогат'!I35</f>
        <v>95.14282540702202</v>
      </c>
      <c r="H38" s="35">
        <f>'[1]вспомогат'!J35</f>
        <v>-104948.6799999997</v>
      </c>
      <c r="I38" s="36">
        <f>'[1]вспомогат'!K35</f>
        <v>94.0181252550299</v>
      </c>
      <c r="J38" s="37">
        <f>'[1]вспомогат'!L35</f>
        <v>-515876.21999999974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27658164</v>
      </c>
      <c r="D39" s="38">
        <f>'[1]вспомогат'!D36</f>
        <v>5137220</v>
      </c>
      <c r="E39" s="33">
        <f>'[1]вспомогат'!G36</f>
        <v>26950161.15</v>
      </c>
      <c r="F39" s="38">
        <f>'[1]вспомогат'!H36</f>
        <v>4833337.459999997</v>
      </c>
      <c r="G39" s="39">
        <f>'[1]вспомогат'!I36</f>
        <v>94.08468899521526</v>
      </c>
      <c r="H39" s="35">
        <f>'[1]вспомогат'!J36</f>
        <v>-303882.54000000283</v>
      </c>
      <c r="I39" s="36">
        <f>'[1]вспомогат'!K36</f>
        <v>97.44016685272385</v>
      </c>
      <c r="J39" s="37">
        <f>'[1]вспомогат'!L36</f>
        <v>-708002.8500000015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12861027</v>
      </c>
      <c r="D40" s="38">
        <f>'[1]вспомогат'!D37</f>
        <v>2838776</v>
      </c>
      <c r="E40" s="33">
        <f>'[1]вспомогат'!G37</f>
        <v>13459897.99</v>
      </c>
      <c r="F40" s="38">
        <f>'[1]вспомогат'!H37</f>
        <v>3295460.91</v>
      </c>
      <c r="G40" s="39">
        <f>'[1]вспомогат'!I37</f>
        <v>116.08738801511637</v>
      </c>
      <c r="H40" s="35">
        <f>'[1]вспомогат'!J37</f>
        <v>456684.91000000015</v>
      </c>
      <c r="I40" s="36">
        <f>'[1]вспомогат'!K37</f>
        <v>104.65647875554573</v>
      </c>
      <c r="J40" s="37">
        <f>'[1]вспомогат'!L37</f>
        <v>598870.9900000002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9479226</v>
      </c>
      <c r="D41" s="38">
        <f>'[1]вспомогат'!D38</f>
        <v>2010005</v>
      </c>
      <c r="E41" s="33">
        <f>'[1]вспомогат'!G38</f>
        <v>9826909.65</v>
      </c>
      <c r="F41" s="38">
        <f>'[1]вспомогат'!H38</f>
        <v>2058793.3200000003</v>
      </c>
      <c r="G41" s="39">
        <f>'[1]вспомогат'!I38</f>
        <v>102.42727356399612</v>
      </c>
      <c r="H41" s="35">
        <f>'[1]вспомогат'!J38</f>
        <v>48788.3200000003</v>
      </c>
      <c r="I41" s="36">
        <f>'[1]вспомогат'!K38</f>
        <v>103.66784851421413</v>
      </c>
      <c r="J41" s="37">
        <f>'[1]вспомогат'!L38</f>
        <v>347683.6500000004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8384885</v>
      </c>
      <c r="D42" s="38">
        <f>'[1]вспомогат'!D39</f>
        <v>1993325</v>
      </c>
      <c r="E42" s="33">
        <f>'[1]вспомогат'!G39</f>
        <v>9577721.33</v>
      </c>
      <c r="F42" s="38">
        <f>'[1]вспомогат'!H39</f>
        <v>2027012.2599999998</v>
      </c>
      <c r="G42" s="39">
        <f>'[1]вспомогат'!I39</f>
        <v>101.69000338630177</v>
      </c>
      <c r="H42" s="35">
        <f>'[1]вспомогат'!J39</f>
        <v>33687.25999999978</v>
      </c>
      <c r="I42" s="36">
        <f>'[1]вспомогат'!K39</f>
        <v>114.22603088772236</v>
      </c>
      <c r="J42" s="37">
        <f>'[1]вспомогат'!L39</f>
        <v>1192836.33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11820388</v>
      </c>
      <c r="D43" s="38">
        <f>'[1]вспомогат'!D40</f>
        <v>1924516</v>
      </c>
      <c r="E43" s="33">
        <f>'[1]вспомогат'!G40</f>
        <v>11519559.82</v>
      </c>
      <c r="F43" s="38">
        <f>'[1]вспомогат'!H40</f>
        <v>2062404.7400000002</v>
      </c>
      <c r="G43" s="39">
        <f>'[1]вспомогат'!I40</f>
        <v>107.16485287729486</v>
      </c>
      <c r="H43" s="35">
        <f>'[1]вспомогат'!J40</f>
        <v>137888.74000000022</v>
      </c>
      <c r="I43" s="36">
        <f>'[1]вспомогат'!K40</f>
        <v>97.45500587628764</v>
      </c>
      <c r="J43" s="37">
        <f>'[1]вспомогат'!L40</f>
        <v>-300828.1799999997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20935047</v>
      </c>
      <c r="D44" s="38">
        <f>'[1]вспомогат'!D41</f>
        <v>3111270</v>
      </c>
      <c r="E44" s="33">
        <f>'[1]вспомогат'!G41</f>
        <v>21068892.33</v>
      </c>
      <c r="F44" s="38">
        <f>'[1]вспомогат'!H41</f>
        <v>2802527.789999999</v>
      </c>
      <c r="G44" s="39">
        <f>'[1]вспомогат'!I41</f>
        <v>90.07665004965814</v>
      </c>
      <c r="H44" s="35">
        <f>'[1]вспомогат'!J41</f>
        <v>-308742.2100000009</v>
      </c>
      <c r="I44" s="36">
        <f>'[1]вспомогат'!K41</f>
        <v>100.63933618109382</v>
      </c>
      <c r="J44" s="37">
        <f>'[1]вспомогат'!L41</f>
        <v>133845.3299999982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35589713</v>
      </c>
      <c r="D45" s="38">
        <f>'[1]вспомогат'!D42</f>
        <v>6441067</v>
      </c>
      <c r="E45" s="33">
        <f>'[1]вспомогат'!G42</f>
        <v>33752336.8</v>
      </c>
      <c r="F45" s="38">
        <f>'[1]вспомогат'!H42</f>
        <v>5373987.679999996</v>
      </c>
      <c r="G45" s="39">
        <f>'[1]вспомогат'!I42</f>
        <v>83.43319018417283</v>
      </c>
      <c r="H45" s="35">
        <f>'[1]вспомогат'!J42</f>
        <v>-1067079.320000004</v>
      </c>
      <c r="I45" s="36">
        <f>'[1]вспомогат'!K42</f>
        <v>94.83733909290024</v>
      </c>
      <c r="J45" s="37">
        <f>'[1]вспомогат'!L42</f>
        <v>-1837376.200000003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13848510</v>
      </c>
      <c r="D46" s="38">
        <f>'[1]вспомогат'!D43</f>
        <v>2643400</v>
      </c>
      <c r="E46" s="33">
        <f>'[1]вспомогат'!G43</f>
        <v>14388567.92</v>
      </c>
      <c r="F46" s="38">
        <f>'[1]вспомогат'!H43</f>
        <v>2908074.3599999994</v>
      </c>
      <c r="G46" s="39">
        <f>'[1]вспомогат'!I43</f>
        <v>110.01264886131494</v>
      </c>
      <c r="H46" s="35">
        <f>'[1]вспомогат'!J43</f>
        <v>264674.3599999994</v>
      </c>
      <c r="I46" s="36">
        <f>'[1]вспомогат'!K43</f>
        <v>103.8997547028525</v>
      </c>
      <c r="J46" s="37">
        <f>'[1]вспомогат'!L43</f>
        <v>540057.9199999999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15727065</v>
      </c>
      <c r="D47" s="38">
        <f>'[1]вспомогат'!D44</f>
        <v>2696211</v>
      </c>
      <c r="E47" s="33">
        <f>'[1]вспомогат'!G44</f>
        <v>16241324.43</v>
      </c>
      <c r="F47" s="38">
        <f>'[1]вспомогат'!H44</f>
        <v>3124270.5700000003</v>
      </c>
      <c r="G47" s="39">
        <f>'[1]вспомогат'!I44</f>
        <v>115.87633794239397</v>
      </c>
      <c r="H47" s="35">
        <f>'[1]вспомогат'!J44</f>
        <v>428059.5700000003</v>
      </c>
      <c r="I47" s="36">
        <f>'[1]вспомогат'!K44</f>
        <v>103.26990083655151</v>
      </c>
      <c r="J47" s="37">
        <f>'[1]вспомогат'!L44</f>
        <v>514259.4299999997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6543418</v>
      </c>
      <c r="D48" s="38">
        <f>'[1]вспомогат'!D45</f>
        <v>1276961</v>
      </c>
      <c r="E48" s="33">
        <f>'[1]вспомогат'!G45</f>
        <v>5666861.13</v>
      </c>
      <c r="F48" s="38">
        <f>'[1]вспомогат'!H45</f>
        <v>962775.5</v>
      </c>
      <c r="G48" s="39">
        <f>'[1]вспомогат'!I45</f>
        <v>75.39584215962742</v>
      </c>
      <c r="H48" s="35">
        <f>'[1]вспомогат'!J45</f>
        <v>-314185.5</v>
      </c>
      <c r="I48" s="36">
        <f>'[1]вспомогат'!K45</f>
        <v>86.60399091117212</v>
      </c>
      <c r="J48" s="37">
        <f>'[1]вспомогат'!L45</f>
        <v>-876556.8700000001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5290688</v>
      </c>
      <c r="D49" s="38">
        <f>'[1]вспомогат'!D46</f>
        <v>1220582</v>
      </c>
      <c r="E49" s="33">
        <f>'[1]вспомогат'!G46</f>
        <v>5597611.11</v>
      </c>
      <c r="F49" s="38">
        <f>'[1]вспомогат'!H46</f>
        <v>1496025.4200000004</v>
      </c>
      <c r="G49" s="39">
        <f>'[1]вспомогат'!I46</f>
        <v>122.56656414726747</v>
      </c>
      <c r="H49" s="35">
        <f>'[1]вспомогат'!J46</f>
        <v>275443.4200000004</v>
      </c>
      <c r="I49" s="36">
        <f>'[1]вспомогат'!K46</f>
        <v>105.80119466504168</v>
      </c>
      <c r="J49" s="37">
        <f>'[1]вспомогат'!L46</f>
        <v>306923.11000000034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7401850</v>
      </c>
      <c r="D50" s="38">
        <f>'[1]вспомогат'!D47</f>
        <v>1158898</v>
      </c>
      <c r="E50" s="33">
        <f>'[1]вспомогат'!G47</f>
        <v>7693557.18</v>
      </c>
      <c r="F50" s="38">
        <f>'[1]вспомогат'!H47</f>
        <v>1406644.5899999999</v>
      </c>
      <c r="G50" s="39">
        <f>'[1]вспомогат'!I47</f>
        <v>121.37777354003543</v>
      </c>
      <c r="H50" s="35">
        <f>'[1]вспомогат'!J47</f>
        <v>247746.58999999985</v>
      </c>
      <c r="I50" s="36">
        <f>'[1]вспомогат'!K47</f>
        <v>103.94100366800191</v>
      </c>
      <c r="J50" s="37">
        <f>'[1]вспомогат'!L47</f>
        <v>291707.1799999997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13548065</v>
      </c>
      <c r="D51" s="38">
        <f>'[1]вспомогат'!D48</f>
        <v>2364680</v>
      </c>
      <c r="E51" s="33">
        <f>'[1]вспомогат'!G48</f>
        <v>12921360.49</v>
      </c>
      <c r="F51" s="38">
        <f>'[1]вспомогат'!H48</f>
        <v>2267542.41</v>
      </c>
      <c r="G51" s="39">
        <f>'[1]вспомогат'!I48</f>
        <v>95.89214650608116</v>
      </c>
      <c r="H51" s="35">
        <f>'[1]вспомогат'!J48</f>
        <v>-97137.58999999985</v>
      </c>
      <c r="I51" s="36">
        <f>'[1]вспомогат'!K48</f>
        <v>95.37421388220383</v>
      </c>
      <c r="J51" s="37">
        <f>'[1]вспомогат'!L48</f>
        <v>-626704.5099999998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7088420</v>
      </c>
      <c r="D52" s="38">
        <f>'[1]вспомогат'!D49</f>
        <v>1043700</v>
      </c>
      <c r="E52" s="33">
        <f>'[1]вспомогат'!G49</f>
        <v>5865755.1</v>
      </c>
      <c r="F52" s="38">
        <f>'[1]вспомогат'!H49</f>
        <v>1194982.5699999994</v>
      </c>
      <c r="G52" s="39">
        <f>'[1]вспомогат'!I49</f>
        <v>114.49483280636193</v>
      </c>
      <c r="H52" s="35">
        <f>'[1]вспомогат'!J49</f>
        <v>151282.56999999937</v>
      </c>
      <c r="I52" s="36">
        <f>'[1]вспомогат'!K49</f>
        <v>82.75123511304352</v>
      </c>
      <c r="J52" s="37">
        <f>'[1]вспомогат'!L49</f>
        <v>-1222664.9000000004</v>
      </c>
    </row>
    <row r="53" spans="1:10" ht="14.25" customHeight="1">
      <c r="A53" s="53" t="s">
        <v>55</v>
      </c>
      <c r="B53" s="33">
        <f>'[1]вспомогат'!B50</f>
        <v>10418500</v>
      </c>
      <c r="C53" s="33">
        <f>'[1]вспомогат'!C50</f>
        <v>4818570</v>
      </c>
      <c r="D53" s="38">
        <f>'[1]вспомогат'!D50</f>
        <v>1427650</v>
      </c>
      <c r="E53" s="33">
        <f>'[1]вспомогат'!G50</f>
        <v>5055954.51</v>
      </c>
      <c r="F53" s="38">
        <f>'[1]вспомогат'!H50</f>
        <v>865999.5599999996</v>
      </c>
      <c r="G53" s="39">
        <f>'[1]вспомогат'!I50</f>
        <v>60.659094315833684</v>
      </c>
      <c r="H53" s="35">
        <f>'[1]вспомогат'!J50</f>
        <v>-561650.4400000004</v>
      </c>
      <c r="I53" s="36">
        <f>'[1]вспомогат'!K50</f>
        <v>104.926451416084</v>
      </c>
      <c r="J53" s="37">
        <f>'[1]вспомогат'!L50</f>
        <v>237384.50999999978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31656460</v>
      </c>
      <c r="D54" s="38">
        <f>'[1]вспомогат'!D51</f>
        <v>5429900</v>
      </c>
      <c r="E54" s="33">
        <f>'[1]вспомогат'!G51</f>
        <v>37217727.92</v>
      </c>
      <c r="F54" s="38">
        <f>'[1]вспомогат'!H51</f>
        <v>6120286.23</v>
      </c>
      <c r="G54" s="39">
        <f>'[1]вспомогат'!I51</f>
        <v>112.71452936518169</v>
      </c>
      <c r="H54" s="35">
        <f>'[1]вспомогат'!J51</f>
        <v>690386.2300000004</v>
      </c>
      <c r="I54" s="36">
        <f>'[1]вспомогат'!K51</f>
        <v>117.56756099702874</v>
      </c>
      <c r="J54" s="37">
        <f>'[1]вспомогат'!L51</f>
        <v>5561267.920000002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46853935</v>
      </c>
      <c r="D55" s="38">
        <f>'[1]вспомогат'!D52</f>
        <v>8387975</v>
      </c>
      <c r="E55" s="33">
        <f>'[1]вспомогат'!G52</f>
        <v>47775579.44</v>
      </c>
      <c r="F55" s="38">
        <f>'[1]вспомогат'!H52</f>
        <v>7876746.289999999</v>
      </c>
      <c r="G55" s="39">
        <f>'[1]вспомогат'!I52</f>
        <v>93.90521895928397</v>
      </c>
      <c r="H55" s="35">
        <f>'[1]вспомогат'!J52</f>
        <v>-511228.7100000009</v>
      </c>
      <c r="I55" s="36">
        <f>'[1]вспомогат'!K52</f>
        <v>101.96705877531952</v>
      </c>
      <c r="J55" s="37">
        <f>'[1]вспомогат'!L52</f>
        <v>921644.4399999976</v>
      </c>
    </row>
    <row r="56" spans="1:10" ht="14.25" customHeight="1">
      <c r="A56" s="53" t="s">
        <v>58</v>
      </c>
      <c r="B56" s="33">
        <f>'[1]вспомогат'!B53</f>
        <v>38226614</v>
      </c>
      <c r="C56" s="33">
        <f>'[1]вспомогат'!C53</f>
        <v>17596189</v>
      </c>
      <c r="D56" s="38">
        <f>'[1]вспомогат'!D53</f>
        <v>3878552</v>
      </c>
      <c r="E56" s="33">
        <f>'[1]вспомогат'!G53</f>
        <v>18654442.15</v>
      </c>
      <c r="F56" s="38">
        <f>'[1]вспомогат'!H53</f>
        <v>4041252.1499999985</v>
      </c>
      <c r="G56" s="39">
        <f>'[1]вспомогат'!I53</f>
        <v>104.19486834261855</v>
      </c>
      <c r="H56" s="35">
        <f>'[1]вспомогат'!J53</f>
        <v>162700.1499999985</v>
      </c>
      <c r="I56" s="36">
        <f>'[1]вспомогат'!K53</f>
        <v>106.01410424723217</v>
      </c>
      <c r="J56" s="37">
        <f>'[1]вспомогат'!L53</f>
        <v>1058253.1499999985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37195050</v>
      </c>
      <c r="D57" s="38">
        <f>'[1]вспомогат'!D54</f>
        <v>8092600</v>
      </c>
      <c r="E57" s="33">
        <f>'[1]вспомогат'!G54</f>
        <v>36056169.44</v>
      </c>
      <c r="F57" s="38">
        <f>'[1]вспомогат'!H54</f>
        <v>6867865.589999996</v>
      </c>
      <c r="G57" s="39">
        <f>'[1]вспомогат'!I54</f>
        <v>84.86599597162835</v>
      </c>
      <c r="H57" s="35">
        <f>'[1]вспомогат'!J54</f>
        <v>-1224734.4100000039</v>
      </c>
      <c r="I57" s="36">
        <f>'[1]вспомогат'!K54</f>
        <v>96.93808568613295</v>
      </c>
      <c r="J57" s="37">
        <f>'[1]вспомогат'!L54</f>
        <v>-1138880.5600000024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47801450</v>
      </c>
      <c r="D58" s="38">
        <f>'[1]вспомогат'!D55</f>
        <v>8156250</v>
      </c>
      <c r="E58" s="33">
        <f>'[1]вспомогат'!G55</f>
        <v>43820386.3</v>
      </c>
      <c r="F58" s="38">
        <f>'[1]вспомогат'!H55</f>
        <v>7599667.4499999955</v>
      </c>
      <c r="G58" s="39">
        <f>'[1]вспомогат'!I55</f>
        <v>93.17599938697313</v>
      </c>
      <c r="H58" s="35">
        <f>'[1]вспомогат'!J55</f>
        <v>-556582.5500000045</v>
      </c>
      <c r="I58" s="36">
        <f>'[1]вспомогат'!K55</f>
        <v>91.6716674912581</v>
      </c>
      <c r="J58" s="37">
        <f>'[1]вспомогат'!L55</f>
        <v>-3981063.700000003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7164094</v>
      </c>
      <c r="D59" s="38">
        <f>'[1]вспомогат'!D56</f>
        <v>1197041</v>
      </c>
      <c r="E59" s="33">
        <f>'[1]вспомогат'!G56</f>
        <v>7577398.22</v>
      </c>
      <c r="F59" s="38">
        <f>'[1]вспомогат'!H56</f>
        <v>1228384.2699999996</v>
      </c>
      <c r="G59" s="39">
        <f>'[1]вспомогат'!I56</f>
        <v>102.61839569404887</v>
      </c>
      <c r="H59" s="35">
        <f>'[1]вспомогат'!J56</f>
        <v>31343.269999999553</v>
      </c>
      <c r="I59" s="36">
        <f>'[1]вспомогат'!K56</f>
        <v>105.76910660301218</v>
      </c>
      <c r="J59" s="37">
        <f>'[1]вспомогат'!L56</f>
        <v>413304.21999999974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36279734</v>
      </c>
      <c r="D60" s="38">
        <f>'[1]вспомогат'!D57</f>
        <v>5678474</v>
      </c>
      <c r="E60" s="33">
        <f>'[1]вспомогат'!G57</f>
        <v>37138817.69</v>
      </c>
      <c r="F60" s="38">
        <f>'[1]вспомогат'!H57</f>
        <v>6537993.589999996</v>
      </c>
      <c r="G60" s="39">
        <f>'[1]вспомогат'!I57</f>
        <v>115.13645373739487</v>
      </c>
      <c r="H60" s="35">
        <f>'[1]вспомогат'!J57</f>
        <v>859519.5899999961</v>
      </c>
      <c r="I60" s="36">
        <f>'[1]вспомогат'!K57</f>
        <v>102.36794373960956</v>
      </c>
      <c r="J60" s="37">
        <f>'[1]вспомогат'!L57</f>
        <v>859083.6899999976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12312705</v>
      </c>
      <c r="D61" s="38">
        <f>'[1]вспомогат'!D58</f>
        <v>2430899</v>
      </c>
      <c r="E61" s="33">
        <f>'[1]вспомогат'!G58</f>
        <v>13187381.71</v>
      </c>
      <c r="F61" s="38">
        <f>'[1]вспомогат'!H58</f>
        <v>2157181.8900000006</v>
      </c>
      <c r="G61" s="39">
        <f>'[1]вспомогат'!I58</f>
        <v>88.74008710357776</v>
      </c>
      <c r="H61" s="35">
        <f>'[1]вспомогат'!J58</f>
        <v>-273717.1099999994</v>
      </c>
      <c r="I61" s="36">
        <f>'[1]вспомогат'!K58</f>
        <v>107.10385500180506</v>
      </c>
      <c r="J61" s="37">
        <f>'[1]вспомогат'!L58</f>
        <v>874676.7100000009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7569319</v>
      </c>
      <c r="D62" s="38">
        <f>'[1]вспомогат'!D59</f>
        <v>1677988</v>
      </c>
      <c r="E62" s="33">
        <f>'[1]вспомогат'!G59</f>
        <v>6678870.14</v>
      </c>
      <c r="F62" s="38">
        <f>'[1]вспомогат'!H59</f>
        <v>926381.29</v>
      </c>
      <c r="G62" s="39">
        <f>'[1]вспомогат'!I59</f>
        <v>55.2078614388184</v>
      </c>
      <c r="H62" s="35">
        <f>'[1]вспомогат'!J59</f>
        <v>-751606.71</v>
      </c>
      <c r="I62" s="36">
        <f>'[1]вспомогат'!K59</f>
        <v>88.23607698394002</v>
      </c>
      <c r="J62" s="37">
        <f>'[1]вспомогат'!L59</f>
        <v>-890448.8600000003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5093291</v>
      </c>
      <c r="D63" s="38">
        <f>'[1]вспомогат'!D60</f>
        <v>1498282</v>
      </c>
      <c r="E63" s="33">
        <f>'[1]вспомогат'!G60</f>
        <v>5411786.83</v>
      </c>
      <c r="F63" s="38">
        <f>'[1]вспомогат'!H60</f>
        <v>1154243.08</v>
      </c>
      <c r="G63" s="39">
        <f>'[1]вспомогат'!I60</f>
        <v>77.0377725955461</v>
      </c>
      <c r="H63" s="35">
        <f>'[1]вспомогат'!J60</f>
        <v>-344038.9199999999</v>
      </c>
      <c r="I63" s="36">
        <f>'[1]вспомогат'!K60</f>
        <v>106.25324235351957</v>
      </c>
      <c r="J63" s="37">
        <f>'[1]вспомогат'!L60</f>
        <v>318495.8300000001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5446850</v>
      </c>
      <c r="D64" s="38">
        <f>'[1]вспомогат'!D61</f>
        <v>2215930</v>
      </c>
      <c r="E64" s="33">
        <f>'[1]вспомогат'!G61</f>
        <v>5378817.45</v>
      </c>
      <c r="F64" s="38">
        <f>'[1]вспомогат'!H61</f>
        <v>1970227.0500000003</v>
      </c>
      <c r="G64" s="39">
        <f>'[1]вспомогат'!I61</f>
        <v>88.9119714972946</v>
      </c>
      <c r="H64" s="35">
        <f>'[1]вспомогат'!J61</f>
        <v>-245702.94999999972</v>
      </c>
      <c r="I64" s="36">
        <f>'[1]вспомогат'!K61</f>
        <v>98.75097441640581</v>
      </c>
      <c r="J64" s="37">
        <f>'[1]вспомогат'!L61</f>
        <v>-68032.54999999981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4410303</v>
      </c>
      <c r="D65" s="38">
        <f>'[1]вспомогат'!D62</f>
        <v>782199</v>
      </c>
      <c r="E65" s="33">
        <f>'[1]вспомогат'!G62</f>
        <v>4292868.36</v>
      </c>
      <c r="F65" s="38">
        <f>'[1]вспомогат'!H62</f>
        <v>768399.7900000005</v>
      </c>
      <c r="G65" s="39">
        <f>'[1]вспомогат'!I62</f>
        <v>98.23584407548469</v>
      </c>
      <c r="H65" s="35">
        <f>'[1]вспомогат'!J62</f>
        <v>-13799.209999999497</v>
      </c>
      <c r="I65" s="36">
        <f>'[1]вспомогат'!K62</f>
        <v>97.33726594295223</v>
      </c>
      <c r="J65" s="37">
        <f>'[1]вспомогат'!L62</f>
        <v>-117434.63999999966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7939760</v>
      </c>
      <c r="D66" s="38">
        <f>'[1]вспомогат'!D63</f>
        <v>1460260</v>
      </c>
      <c r="E66" s="33">
        <f>'[1]вспомогат'!G63</f>
        <v>8495986.56</v>
      </c>
      <c r="F66" s="38">
        <f>'[1]вспомогат'!H63</f>
        <v>1644048.1100000003</v>
      </c>
      <c r="G66" s="39">
        <f>'[1]вспомогат'!I63</f>
        <v>112.58598537246793</v>
      </c>
      <c r="H66" s="35">
        <f>'[1]вспомогат'!J63</f>
        <v>183788.11000000034</v>
      </c>
      <c r="I66" s="36">
        <f>'[1]вспомогат'!K63</f>
        <v>107.00558404788055</v>
      </c>
      <c r="J66" s="37">
        <f>'[1]вспомогат'!L63</f>
        <v>556226.5600000005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6048328</v>
      </c>
      <c r="D67" s="38">
        <f>'[1]вспомогат'!D64</f>
        <v>1623203</v>
      </c>
      <c r="E67" s="33">
        <f>'[1]вспомогат'!G64</f>
        <v>6087369.87</v>
      </c>
      <c r="F67" s="38">
        <f>'[1]вспомогат'!H64</f>
        <v>1366443.5899999999</v>
      </c>
      <c r="G67" s="39">
        <f>'[1]вспомогат'!I64</f>
        <v>84.18192856962436</v>
      </c>
      <c r="H67" s="35">
        <f>'[1]вспомогат'!J64</f>
        <v>-256759.41000000015</v>
      </c>
      <c r="I67" s="36">
        <f>'[1]вспомогат'!K64</f>
        <v>100.64549855761791</v>
      </c>
      <c r="J67" s="37">
        <f>'[1]вспомогат'!L64</f>
        <v>39041.87000000011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19540544</v>
      </c>
      <c r="D68" s="38">
        <f>'[1]вспомогат'!D65</f>
        <v>3733125</v>
      </c>
      <c r="E68" s="33">
        <f>'[1]вспомогат'!G65</f>
        <v>21499326.28</v>
      </c>
      <c r="F68" s="38">
        <f>'[1]вспомогат'!H65</f>
        <v>3803217.3900000006</v>
      </c>
      <c r="G68" s="39">
        <f>'[1]вспомогат'!I65</f>
        <v>101.87757950778504</v>
      </c>
      <c r="H68" s="35">
        <f>'[1]вспомогат'!J65</f>
        <v>70092.3900000006</v>
      </c>
      <c r="I68" s="36">
        <f>'[1]вспомогат'!K65</f>
        <v>110.024195232231</v>
      </c>
      <c r="J68" s="37">
        <f>'[1]вспомогат'!L65</f>
        <v>1958782.2800000012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44739001</v>
      </c>
      <c r="D69" s="38">
        <f>'[1]вспомогат'!D66</f>
        <v>7849002</v>
      </c>
      <c r="E69" s="33">
        <f>'[1]вспомогат'!G66</f>
        <v>34988244.56</v>
      </c>
      <c r="F69" s="38">
        <f>'[1]вспомогат'!H66</f>
        <v>9808709.71</v>
      </c>
      <c r="G69" s="39">
        <f>'[1]вспомогат'!I66</f>
        <v>124.96760365203119</v>
      </c>
      <c r="H69" s="35">
        <f>'[1]вспомогат'!J66</f>
        <v>1959707.710000001</v>
      </c>
      <c r="I69" s="36">
        <f>'[1]вспомогат'!K66</f>
        <v>78.20524325073777</v>
      </c>
      <c r="J69" s="37">
        <f>'[1]вспомогат'!L66</f>
        <v>-9750756.439999998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50614572</v>
      </c>
      <c r="D70" s="38">
        <f>'[1]вспомогат'!D67</f>
        <v>13608741</v>
      </c>
      <c r="E70" s="33">
        <f>'[1]вспомогат'!G67</f>
        <v>50521617.65</v>
      </c>
      <c r="F70" s="38">
        <f>'[1]вспомогат'!H67</f>
        <v>13281522.479999997</v>
      </c>
      <c r="G70" s="39">
        <f>'[1]вспомогат'!I67</f>
        <v>97.59552687496952</v>
      </c>
      <c r="H70" s="35">
        <f>'[1]вспомогат'!J67</f>
        <v>-327218.5200000033</v>
      </c>
      <c r="I70" s="36">
        <f>'[1]вспомогат'!K67</f>
        <v>99.81634863967633</v>
      </c>
      <c r="J70" s="37">
        <f>'[1]вспомогат'!L67</f>
        <v>-92954.35000000149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8408850</v>
      </c>
      <c r="D71" s="38">
        <f>'[1]вспомогат'!D68</f>
        <v>1421030</v>
      </c>
      <c r="E71" s="33">
        <f>'[1]вспомогат'!G68</f>
        <v>7797663.14</v>
      </c>
      <c r="F71" s="38">
        <f>'[1]вспомогат'!H68</f>
        <v>1597293.1599999992</v>
      </c>
      <c r="G71" s="39">
        <f>'[1]вспомогат'!I68</f>
        <v>112.4039013954666</v>
      </c>
      <c r="H71" s="35">
        <f>'[1]вспомогат'!J68</f>
        <v>176263.15999999922</v>
      </c>
      <c r="I71" s="36">
        <f>'[1]вспомогат'!K68</f>
        <v>92.73162370597645</v>
      </c>
      <c r="J71" s="37">
        <f>'[1]вспомогат'!L68</f>
        <v>-611186.8600000003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5437247</v>
      </c>
      <c r="D72" s="38">
        <f>'[1]вспомогат'!D69</f>
        <v>757002</v>
      </c>
      <c r="E72" s="33">
        <f>'[1]вспомогат'!G69</f>
        <v>5553740.82</v>
      </c>
      <c r="F72" s="38">
        <f>'[1]вспомогат'!H69</f>
        <v>827560.8500000006</v>
      </c>
      <c r="G72" s="39">
        <f>'[1]вспомогат'!I69</f>
        <v>109.3208274218563</v>
      </c>
      <c r="H72" s="35">
        <f>'[1]вспомогат'!J69</f>
        <v>70558.85000000056</v>
      </c>
      <c r="I72" s="36">
        <f>'[1]вспомогат'!K69</f>
        <v>102.14251476896305</v>
      </c>
      <c r="J72" s="37">
        <f>'[1]вспомогат'!L69</f>
        <v>116493.8200000003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3151417</v>
      </c>
      <c r="D73" s="38">
        <f>'[1]вспомогат'!D70</f>
        <v>1215632</v>
      </c>
      <c r="E73" s="33">
        <f>'[1]вспомогат'!G70</f>
        <v>2819906.45</v>
      </c>
      <c r="F73" s="38">
        <f>'[1]вспомогат'!H70</f>
        <v>639160.4000000004</v>
      </c>
      <c r="G73" s="39">
        <f>'[1]вспомогат'!I70</f>
        <v>52.57844479250302</v>
      </c>
      <c r="H73" s="35">
        <f>'[1]вспомогат'!J70</f>
        <v>-576471.5999999996</v>
      </c>
      <c r="I73" s="36">
        <f>'[1]вспомогат'!K70</f>
        <v>89.48058762137795</v>
      </c>
      <c r="J73" s="37">
        <f>'[1]вспомогат'!L70</f>
        <v>-331510.5499999998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29920885</v>
      </c>
      <c r="D74" s="38">
        <f>'[1]вспомогат'!D71</f>
        <v>6679446</v>
      </c>
      <c r="E74" s="33">
        <f>'[1]вспомогат'!G71</f>
        <v>28020724.1</v>
      </c>
      <c r="F74" s="38">
        <f>'[1]вспомогат'!H71</f>
        <v>5840995.780000001</v>
      </c>
      <c r="G74" s="39">
        <f>'[1]вспомогат'!I71</f>
        <v>87.44730895346711</v>
      </c>
      <c r="H74" s="35">
        <f>'[1]вспомогат'!J71</f>
        <v>-838450.2199999988</v>
      </c>
      <c r="I74" s="36">
        <f>'[1]вспомогат'!K71</f>
        <v>93.6493826970693</v>
      </c>
      <c r="J74" s="37">
        <f>'[1]вспомогат'!L71</f>
        <v>-1900160.8999999985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13682292</v>
      </c>
      <c r="D75" s="38">
        <f>'[1]вспомогат'!D72</f>
        <v>2403755</v>
      </c>
      <c r="E75" s="33">
        <f>'[1]вспомогат'!G72</f>
        <v>13191515.42</v>
      </c>
      <c r="F75" s="38">
        <f>'[1]вспомогат'!H72</f>
        <v>2288583.789999999</v>
      </c>
      <c r="G75" s="39">
        <f>'[1]вспомогат'!I72</f>
        <v>95.20869597775143</v>
      </c>
      <c r="H75" s="35">
        <f>'[1]вспомогат'!J72</f>
        <v>-115171.2100000009</v>
      </c>
      <c r="I75" s="36">
        <f>'[1]вспомогат'!K72</f>
        <v>96.41305287155106</v>
      </c>
      <c r="J75" s="37">
        <f>'[1]вспомогат'!L72</f>
        <v>-490776.5800000001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5199450</v>
      </c>
      <c r="D76" s="38">
        <f>'[1]вспомогат'!D73</f>
        <v>1130670</v>
      </c>
      <c r="E76" s="33">
        <f>'[1]вспомогат'!G73</f>
        <v>5631954.98</v>
      </c>
      <c r="F76" s="38">
        <f>'[1]вспомогат'!H73</f>
        <v>1166525.9900000002</v>
      </c>
      <c r="G76" s="39">
        <f>'[1]вспомогат'!I73</f>
        <v>103.17121618155609</v>
      </c>
      <c r="H76" s="35">
        <f>'[1]вспомогат'!J73</f>
        <v>35855.99000000022</v>
      </c>
      <c r="I76" s="36">
        <f>'[1]вспомогат'!K73</f>
        <v>108.31828327996232</v>
      </c>
      <c r="J76" s="37">
        <f>'[1]вспомогат'!L73</f>
        <v>432504.98000000045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4218642</v>
      </c>
      <c r="D77" s="38">
        <f>'[1]вспомогат'!D74</f>
        <v>481810</v>
      </c>
      <c r="E77" s="33">
        <f>'[1]вспомогат'!G74</f>
        <v>4119469</v>
      </c>
      <c r="F77" s="38">
        <f>'[1]вспомогат'!H74</f>
        <v>1079209.9300000002</v>
      </c>
      <c r="G77" s="39">
        <f>'[1]вспомогат'!I74</f>
        <v>223.99077022062644</v>
      </c>
      <c r="H77" s="35">
        <f>'[1]вспомогат'!J74</f>
        <v>597399.9300000002</v>
      </c>
      <c r="I77" s="36">
        <f>'[1]вспомогат'!K74</f>
        <v>97.64917241140633</v>
      </c>
      <c r="J77" s="37">
        <f>'[1]вспомогат'!L74</f>
        <v>-99173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3932872</v>
      </c>
      <c r="D78" s="38">
        <f>'[1]вспомогат'!D75</f>
        <v>1176905</v>
      </c>
      <c r="E78" s="33">
        <f>'[1]вспомогат'!G75</f>
        <v>5115828.07</v>
      </c>
      <c r="F78" s="38">
        <f>'[1]вспомогат'!H75</f>
        <v>2412512.9200000004</v>
      </c>
      <c r="G78" s="39">
        <f>'[1]вспомогат'!I75</f>
        <v>204.9879064155561</v>
      </c>
      <c r="H78" s="35">
        <f>'[1]вспомогат'!J75</f>
        <v>1235607.9200000004</v>
      </c>
      <c r="I78" s="36">
        <f>'[1]вспомогат'!K75</f>
        <v>130.0786821945896</v>
      </c>
      <c r="J78" s="37">
        <f>'[1]вспомогат'!L75</f>
        <v>1182956.0700000003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8191615</v>
      </c>
      <c r="D79" s="38">
        <f>'[1]вспомогат'!D76</f>
        <v>3024257</v>
      </c>
      <c r="E79" s="33">
        <f>'[1]вспомогат'!G76</f>
        <v>7963748.99</v>
      </c>
      <c r="F79" s="38">
        <f>'[1]вспомогат'!H76</f>
        <v>2709773.6000000006</v>
      </c>
      <c r="G79" s="39">
        <f>'[1]вспомогат'!I76</f>
        <v>89.60130041858217</v>
      </c>
      <c r="H79" s="35">
        <f>'[1]вспомогат'!J76</f>
        <v>-314483.39999999944</v>
      </c>
      <c r="I79" s="36">
        <f>'[1]вспомогат'!K76</f>
        <v>97.21830176344957</v>
      </c>
      <c r="J79" s="37">
        <f>'[1]вспомогат'!L76</f>
        <v>-227866.00999999978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5907668</v>
      </c>
      <c r="D80" s="38">
        <f>'[1]вспомогат'!D77</f>
        <v>1263700</v>
      </c>
      <c r="E80" s="33">
        <f>'[1]вспомогат'!G77</f>
        <v>7099109.59</v>
      </c>
      <c r="F80" s="38">
        <f>'[1]вспомогат'!H77</f>
        <v>1343050.7199999997</v>
      </c>
      <c r="G80" s="39">
        <f>'[1]вспомогат'!I77</f>
        <v>106.2792371607185</v>
      </c>
      <c r="H80" s="35">
        <f>'[1]вспомогат'!J77</f>
        <v>79350.71999999974</v>
      </c>
      <c r="I80" s="36">
        <f>'[1]вспомогат'!K77</f>
        <v>120.16771406246932</v>
      </c>
      <c r="J80" s="37">
        <f>'[1]вспомогат'!L77</f>
        <v>1191441.5899999999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270784425</v>
      </c>
      <c r="D81" s="38">
        <f>'[1]вспомогат'!D78</f>
        <v>42197505</v>
      </c>
      <c r="E81" s="33">
        <f>'[1]вспомогат'!G78</f>
        <v>264587673.26</v>
      </c>
      <c r="F81" s="38">
        <f>'[1]вспомогат'!H78</f>
        <v>40268612.31999999</v>
      </c>
      <c r="G81" s="39">
        <f>'[1]вспомогат'!I78</f>
        <v>95.42889400688499</v>
      </c>
      <c r="H81" s="35">
        <f>'[1]вспомогат'!J78</f>
        <v>-1928892.6800000072</v>
      </c>
      <c r="I81" s="36">
        <f>'[1]вспомогат'!K78</f>
        <v>97.7115553304072</v>
      </c>
      <c r="J81" s="37">
        <f>'[1]вспомогат'!L78</f>
        <v>-6196751.74000001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20570584</v>
      </c>
      <c r="D82" s="38">
        <f>'[1]вспомогат'!D79</f>
        <v>3662492</v>
      </c>
      <c r="E82" s="33">
        <f>'[1]вспомогат'!G79</f>
        <v>22686054.41</v>
      </c>
      <c r="F82" s="38">
        <f>'[1]вспомогат'!H79</f>
        <v>4140396.8500000015</v>
      </c>
      <c r="G82" s="39">
        <f>'[1]вспомогат'!I79</f>
        <v>113.048625089147</v>
      </c>
      <c r="H82" s="35">
        <f>'[1]вспомогат'!J79</f>
        <v>477904.8500000015</v>
      </c>
      <c r="I82" s="36">
        <f>'[1]вспомогат'!K79</f>
        <v>110.2839589289249</v>
      </c>
      <c r="J82" s="37">
        <f>'[1]вспомогат'!L79</f>
        <v>2115470.41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5949232</v>
      </c>
      <c r="D83" s="38">
        <f>'[1]вспомогат'!D80</f>
        <v>960360</v>
      </c>
      <c r="E83" s="33">
        <f>'[1]вспомогат'!G80</f>
        <v>5999728.24</v>
      </c>
      <c r="F83" s="38">
        <f>'[1]вспомогат'!H80</f>
        <v>1261646.6100000003</v>
      </c>
      <c r="G83" s="39">
        <f>'[1]вспомогат'!I80</f>
        <v>131.3722572785206</v>
      </c>
      <c r="H83" s="35">
        <f>'[1]вспомогат'!J80</f>
        <v>301286.61000000034</v>
      </c>
      <c r="I83" s="36">
        <f>'[1]вспомогат'!K80</f>
        <v>100.84878586009086</v>
      </c>
      <c r="J83" s="37">
        <f>'[1]вспомогат'!L80</f>
        <v>50496.24000000022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113930909</v>
      </c>
      <c r="D84" s="38">
        <f>'[1]вспомогат'!D81</f>
        <v>16272701</v>
      </c>
      <c r="E84" s="33">
        <f>'[1]вспомогат'!G81</f>
        <v>90616801.04</v>
      </c>
      <c r="F84" s="38">
        <f>'[1]вспомогат'!H81</f>
        <v>14016153.730000004</v>
      </c>
      <c r="G84" s="39">
        <f>'[1]вспомогат'!I81</f>
        <v>86.13292734869279</v>
      </c>
      <c r="H84" s="35">
        <f>'[1]вспомогат'!J81</f>
        <v>-2256547.269999996</v>
      </c>
      <c r="I84" s="36">
        <f>'[1]вспомогат'!K81</f>
        <v>79.53662604412294</v>
      </c>
      <c r="J84" s="37">
        <f>'[1]вспомогат'!L81</f>
        <v>-23314107.959999993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20505908</v>
      </c>
      <c r="D85" s="38">
        <f>'[1]вспомогат'!D82</f>
        <v>5183118</v>
      </c>
      <c r="E85" s="33">
        <f>'[1]вспомогат'!G82</f>
        <v>20212632.88</v>
      </c>
      <c r="F85" s="38">
        <f>'[1]вспомогат'!H82</f>
        <v>4608286.999999998</v>
      </c>
      <c r="G85" s="39">
        <f>'[1]вспомогат'!I82</f>
        <v>88.90955212673141</v>
      </c>
      <c r="H85" s="35">
        <f>'[1]вспомогат'!J82</f>
        <v>-574831.0000000019</v>
      </c>
      <c r="I85" s="36">
        <f>'[1]вспомогат'!K82</f>
        <v>98.56980183467125</v>
      </c>
      <c r="J85" s="37">
        <f>'[1]вспомогат'!L82</f>
        <v>-293275.12000000104</v>
      </c>
    </row>
    <row r="86" spans="1:10" ht="15" customHeight="1">
      <c r="A86" s="51" t="s">
        <v>88</v>
      </c>
      <c r="B86" s="41">
        <f>SUM(B38:B85)</f>
        <v>2084813916</v>
      </c>
      <c r="C86" s="41">
        <f>SUM(C38:C85)</f>
        <v>1117672606</v>
      </c>
      <c r="D86" s="41">
        <f>SUM(D38:D85)</f>
        <v>204979759</v>
      </c>
      <c r="E86" s="41">
        <f>SUM(E38:E85)</f>
        <v>1083893924.68</v>
      </c>
      <c r="F86" s="41">
        <f>SUM(F38:F85)</f>
        <v>200087918.05999994</v>
      </c>
      <c r="G86" s="42">
        <f>F86/D86*100</f>
        <v>97.61350049201684</v>
      </c>
      <c r="H86" s="41">
        <f>SUM(H38:H85)</f>
        <v>-4891840.940000024</v>
      </c>
      <c r="I86" s="43">
        <f>E86/C86*100</f>
        <v>96.9777660167507</v>
      </c>
      <c r="J86" s="41">
        <f>SUM(J38:J85)</f>
        <v>-33778681.32000001</v>
      </c>
    </row>
    <row r="87" spans="1:10" ht="15.75" customHeight="1">
      <c r="A87" s="54" t="s">
        <v>89</v>
      </c>
      <c r="B87" s="55">
        <f>'[1]вспомогат'!B83</f>
        <v>12768802856.88</v>
      </c>
      <c r="C87" s="55">
        <f>'[1]вспомогат'!C83</f>
        <v>7154531472.88</v>
      </c>
      <c r="D87" s="55">
        <f>'[1]вспомогат'!D83</f>
        <v>1071036139</v>
      </c>
      <c r="E87" s="55">
        <f>'[1]вспомогат'!G83</f>
        <v>7031249733.419997</v>
      </c>
      <c r="F87" s="55">
        <f>'[1]вспомогат'!H83</f>
        <v>1049901133.4100001</v>
      </c>
      <c r="G87" s="56">
        <f>'[1]вспомогат'!I83</f>
        <v>98.02667670861852</v>
      </c>
      <c r="H87" s="55">
        <f>'[1]вспомогат'!J83</f>
        <v>-21135005.589999862</v>
      </c>
      <c r="I87" s="56">
        <f>'[1]вспомогат'!K83</f>
        <v>98.27687193875218</v>
      </c>
      <c r="J87" s="55">
        <f>'[1]вспомогат'!L83</f>
        <v>-123281739.46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30.07.2020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2020-07-31T06:37:36Z</dcterms:created>
  <dcterms:modified xsi:type="dcterms:W3CDTF">2020-07-31T06:39:00Z</dcterms:modified>
  <cp:category/>
  <cp:version/>
  <cp:contentType/>
  <cp:contentStatus/>
</cp:coreProperties>
</file>