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<sst xmlns="http://schemas.openxmlformats.org/spreadsheetml/2006/main" count="95" uniqueCount="90">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</sst>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23.07.2020</v>
          </cell>
        </row>
        <row r="6">
          <cell r="G6" t="str">
            <v>Фактично надійшло на 23.07.2020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1099858818.27</v>
          </cell>
          <cell r="H10">
            <v>115920032.28999996</v>
          </cell>
          <cell r="I10">
            <v>72.43259108901918</v>
          </cell>
          <cell r="J10">
            <v>-44118467.71000004</v>
          </cell>
          <cell r="K10">
            <v>86.51877909085567</v>
          </cell>
          <cell r="L10">
            <v>-171378281.73000002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3200495615.32</v>
          </cell>
          <cell r="H11">
            <v>323890148.6600003</v>
          </cell>
          <cell r="I11">
            <v>70.34208896948644</v>
          </cell>
          <cell r="J11">
            <v>-136559851.33999968</v>
          </cell>
          <cell r="K11">
            <v>96.32938389802706</v>
          </cell>
          <cell r="L11">
            <v>-121954384.67999983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470855289.42</v>
          </cell>
          <cell r="H12">
            <v>65919572.94999999</v>
          </cell>
          <cell r="I12">
            <v>112.1330039234898</v>
          </cell>
          <cell r="J12">
            <v>7132622.949999988</v>
          </cell>
          <cell r="K12">
            <v>107.40993713957938</v>
          </cell>
          <cell r="L12">
            <v>32483103.420000017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348743750.17</v>
          </cell>
          <cell r="H13">
            <v>37801261.350000024</v>
          </cell>
          <cell r="I13">
            <v>58.52494403158387</v>
          </cell>
          <cell r="J13">
            <v>-26788738.649999976</v>
          </cell>
          <cell r="K13">
            <v>89.19402962701521</v>
          </cell>
          <cell r="L13">
            <v>-42250749.82999998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53717469.85</v>
          </cell>
          <cell r="H14">
            <v>5282735.140000001</v>
          </cell>
          <cell r="I14">
            <v>56.68839820150448</v>
          </cell>
          <cell r="J14">
            <v>-4036164.8599999994</v>
          </cell>
          <cell r="K14">
            <v>87.67937389212253</v>
          </cell>
          <cell r="L14">
            <v>-7548330.1499999985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15594489.46</v>
          </cell>
          <cell r="H15">
            <v>1919897.210000001</v>
          </cell>
          <cell r="I15">
            <v>53.69726017435765</v>
          </cell>
          <cell r="J15">
            <v>-1655512.789999999</v>
          </cell>
          <cell r="K15">
            <v>95.7484777366296</v>
          </cell>
          <cell r="L15">
            <v>-692442.5399999991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197609363.34</v>
          </cell>
          <cell r="H16">
            <v>25271762.340000004</v>
          </cell>
          <cell r="I16">
            <v>86.72628940078579</v>
          </cell>
          <cell r="J16">
            <v>-3867916.6599999964</v>
          </cell>
          <cell r="K16">
            <v>110.3951723819383</v>
          </cell>
          <cell r="L16">
            <v>18607547.340000004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2633414.62</v>
          </cell>
          <cell r="H18">
            <v>733660.4800000002</v>
          </cell>
          <cell r="I18">
            <v>96.37259597385967</v>
          </cell>
          <cell r="J18">
            <v>-27614.519999999786</v>
          </cell>
          <cell r="K18">
            <v>101.70588800982526</v>
          </cell>
          <cell r="L18">
            <v>44169.62000000011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74784902.41</v>
          </cell>
          <cell r="H19">
            <v>9722534.419999994</v>
          </cell>
          <cell r="I19">
            <v>74.85949732477853</v>
          </cell>
          <cell r="J19">
            <v>-3265175.5800000057</v>
          </cell>
          <cell r="K19">
            <v>105.01336938415578</v>
          </cell>
          <cell r="L19">
            <v>3570253.4099999964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17689968.99</v>
          </cell>
          <cell r="H20">
            <v>2406496.7699999977</v>
          </cell>
          <cell r="I20">
            <v>68.34366900774452</v>
          </cell>
          <cell r="J20">
            <v>-1114673.2300000023</v>
          </cell>
          <cell r="K20">
            <v>88.59824701374802</v>
          </cell>
          <cell r="L20">
            <v>-2276531.0100000016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30496027.22</v>
          </cell>
          <cell r="H21">
            <v>3060245.379999999</v>
          </cell>
          <cell r="I21">
            <v>118.78183777254554</v>
          </cell>
          <cell r="J21">
            <v>483887.37999999896</v>
          </cell>
          <cell r="K21">
            <v>104.20482003584635</v>
          </cell>
          <cell r="L21">
            <v>1230560.2199999988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2306042.03</v>
          </cell>
          <cell r="H22">
            <v>495944.58999999985</v>
          </cell>
          <cell r="I22">
            <v>78.36684680413998</v>
          </cell>
          <cell r="J22">
            <v>-136905.41000000015</v>
          </cell>
          <cell r="K22">
            <v>113.13999617313144</v>
          </cell>
          <cell r="L22">
            <v>267822.0299999998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120098.56</v>
          </cell>
          <cell r="H23">
            <v>38534.880000000005</v>
          </cell>
          <cell r="J23">
            <v>38534.880000000005</v>
          </cell>
          <cell r="K23">
            <v>27.41926926063522</v>
          </cell>
          <cell r="L23">
            <v>-317909.32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69296028.25</v>
          </cell>
          <cell r="H24">
            <v>9535305.869999997</v>
          </cell>
          <cell r="I24">
            <v>70.352382711178</v>
          </cell>
          <cell r="J24">
            <v>-4018330.1300000027</v>
          </cell>
          <cell r="K24">
            <v>101.34717456767287</v>
          </cell>
          <cell r="L24">
            <v>921129.25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3719575.7</v>
          </cell>
          <cell r="H25">
            <v>523696.7200000002</v>
          </cell>
          <cell r="I25">
            <v>57.3105898858268</v>
          </cell>
          <cell r="J25">
            <v>-390090.2799999998</v>
          </cell>
          <cell r="K25">
            <v>86.94444924927059</v>
          </cell>
          <cell r="L25">
            <v>-558530.2999999998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32070686.77</v>
          </cell>
          <cell r="H26">
            <v>5953125.809999999</v>
          </cell>
          <cell r="I26">
            <v>72.66648898154934</v>
          </cell>
          <cell r="J26">
            <v>-2239269.1900000013</v>
          </cell>
          <cell r="K26">
            <v>95.03039535590743</v>
          </cell>
          <cell r="L26">
            <v>-1677133.2300000004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65964.64</v>
          </cell>
          <cell r="H27">
            <v>469.15000000000146</v>
          </cell>
          <cell r="I27">
            <v>13.4813218390805</v>
          </cell>
          <cell r="J27">
            <v>-3010.8499999999985</v>
          </cell>
          <cell r="K27">
            <v>107.2421394895139</v>
          </cell>
          <cell r="L27">
            <v>4454.639999999999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30925900.15</v>
          </cell>
          <cell r="H28">
            <v>4299361.77</v>
          </cell>
          <cell r="I28">
            <v>84.44367261945446</v>
          </cell>
          <cell r="J28">
            <v>-792034.2300000004</v>
          </cell>
          <cell r="K28">
            <v>97.91891444852612</v>
          </cell>
          <cell r="L28">
            <v>-657272.8500000015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13290591.74</v>
          </cell>
          <cell r="H29">
            <v>3512359.51</v>
          </cell>
          <cell r="I29">
            <v>61.66416711245132</v>
          </cell>
          <cell r="J29">
            <v>-2183589.49</v>
          </cell>
          <cell r="K29">
            <v>81.48523208768867</v>
          </cell>
          <cell r="L29">
            <v>-3019838.26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16288914.83</v>
          </cell>
          <cell r="H30">
            <v>2318864.4499999993</v>
          </cell>
          <cell r="I30">
            <v>58.08148690284845</v>
          </cell>
          <cell r="J30">
            <v>-1673568.5500000007</v>
          </cell>
          <cell r="K30">
            <v>85.98666948908955</v>
          </cell>
          <cell r="L30">
            <v>-2654620.17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3463559.85</v>
          </cell>
          <cell r="H31">
            <v>312835.2200000002</v>
          </cell>
          <cell r="I31">
            <v>33.615315597018395</v>
          </cell>
          <cell r="J31">
            <v>-617797.7799999998</v>
          </cell>
          <cell r="K31">
            <v>97.23517873445697</v>
          </cell>
          <cell r="L31">
            <v>-98484.1499999999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36097444.2</v>
          </cell>
          <cell r="H32">
            <v>6045446.520000003</v>
          </cell>
          <cell r="I32">
            <v>62.191185140645125</v>
          </cell>
          <cell r="J32">
            <v>-3675298.4799999967</v>
          </cell>
          <cell r="K32">
            <v>88.605961885202</v>
          </cell>
          <cell r="L32">
            <v>-4641850.799999997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135845.5</v>
          </cell>
          <cell r="H33">
            <v>27738.119999999995</v>
          </cell>
          <cell r="I33">
            <v>245.47008849557517</v>
          </cell>
          <cell r="J33">
            <v>16438.119999999995</v>
          </cell>
          <cell r="K33">
            <v>270.0705765407555</v>
          </cell>
          <cell r="L33">
            <v>85545.5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3927333.58</v>
          </cell>
          <cell r="H34">
            <v>1659774.6800000002</v>
          </cell>
          <cell r="I34">
            <v>152.5202971425211</v>
          </cell>
          <cell r="J34">
            <v>571542.6800000002</v>
          </cell>
          <cell r="K34">
            <v>110.0481845133016</v>
          </cell>
          <cell r="L34">
            <v>358593.5800000001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7480480.57</v>
          </cell>
          <cell r="H35">
            <v>1428113.1100000003</v>
          </cell>
          <cell r="I35">
            <v>66.09511157063427</v>
          </cell>
          <cell r="J35">
            <v>-732580.8899999997</v>
          </cell>
          <cell r="K35">
            <v>86.74037698795767</v>
          </cell>
          <cell r="L35">
            <v>-1143508.4299999997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25563556.38</v>
          </cell>
          <cell r="H36">
            <v>3446732.6899999976</v>
          </cell>
          <cell r="I36">
            <v>67.09334406546726</v>
          </cell>
          <cell r="J36">
            <v>-1690487.3100000024</v>
          </cell>
          <cell r="K36">
            <v>92.42680164887301</v>
          </cell>
          <cell r="L36">
            <v>-2094607.620000001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12620975.2</v>
          </cell>
          <cell r="H37">
            <v>2456538.119999999</v>
          </cell>
          <cell r="I37">
            <v>86.53511654318619</v>
          </cell>
          <cell r="J37">
            <v>-382237.8800000008</v>
          </cell>
          <cell r="K37">
            <v>98.13349431581163</v>
          </cell>
          <cell r="L37">
            <v>-240051.80000000075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9050681.91</v>
          </cell>
          <cell r="H38">
            <v>1282565.58</v>
          </cell>
          <cell r="I38">
            <v>38.94995619303006</v>
          </cell>
          <cell r="J38">
            <v>-2010289.42</v>
          </cell>
          <cell r="K38">
            <v>84.0979185614374</v>
          </cell>
          <cell r="L38">
            <v>-1711394.0899999999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8995748.73</v>
          </cell>
          <cell r="H39">
            <v>1445039.6600000001</v>
          </cell>
          <cell r="I39">
            <v>72.49393149636913</v>
          </cell>
          <cell r="J39">
            <v>-548285.3399999999</v>
          </cell>
          <cell r="K39">
            <v>107.28529645904506</v>
          </cell>
          <cell r="L39">
            <v>610863.7300000004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10877999.29</v>
          </cell>
          <cell r="H40">
            <v>1420844.209999999</v>
          </cell>
          <cell r="I40">
            <v>45.47405774206306</v>
          </cell>
          <cell r="J40">
            <v>-1703671.790000001</v>
          </cell>
          <cell r="K40">
            <v>83.54589195037812</v>
          </cell>
          <cell r="L40">
            <v>-2142388.710000001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19788709</v>
          </cell>
          <cell r="H41">
            <v>1522344.460000001</v>
          </cell>
          <cell r="I41">
            <v>48.930001574919594</v>
          </cell>
          <cell r="J41">
            <v>-1588925.539999999</v>
          </cell>
          <cell r="K41">
            <v>94.52431131394164</v>
          </cell>
          <cell r="L41">
            <v>-1146338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31707749.34</v>
          </cell>
          <cell r="H42">
            <v>3329400.219999999</v>
          </cell>
          <cell r="I42">
            <v>51.69019698133863</v>
          </cell>
          <cell r="J42">
            <v>-3111666.780000001</v>
          </cell>
          <cell r="K42">
            <v>89.09245584531688</v>
          </cell>
          <cell r="L42">
            <v>-3881963.66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13384570.03</v>
          </cell>
          <cell r="H43">
            <v>1904076.4699999988</v>
          </cell>
          <cell r="I43">
            <v>32.58507837902589</v>
          </cell>
          <cell r="J43">
            <v>-3939323.530000001</v>
          </cell>
          <cell r="K43">
            <v>78.50873788970414</v>
          </cell>
          <cell r="L43">
            <v>-3663939.9700000007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15121462.62</v>
          </cell>
          <cell r="H44">
            <v>2004408.7599999998</v>
          </cell>
          <cell r="I44">
            <v>74.3416876498167</v>
          </cell>
          <cell r="J44">
            <v>-691802.2400000002</v>
          </cell>
          <cell r="K44">
            <v>96.14929816847581</v>
          </cell>
          <cell r="L44">
            <v>-605602.3800000008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5254888.32</v>
          </cell>
          <cell r="H45">
            <v>550802.6900000004</v>
          </cell>
          <cell r="I45">
            <v>43.150765279942</v>
          </cell>
          <cell r="J45">
            <v>-725658.3099999996</v>
          </cell>
          <cell r="K45">
            <v>80.3141399601829</v>
          </cell>
          <cell r="L45">
            <v>-1288029.6799999997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5198900.23</v>
          </cell>
          <cell r="H46">
            <v>1097314.5400000005</v>
          </cell>
          <cell r="I46">
            <v>74.1638205925728</v>
          </cell>
          <cell r="J46">
            <v>-382267.4599999995</v>
          </cell>
          <cell r="K46">
            <v>93.67914430504923</v>
          </cell>
          <cell r="L46">
            <v>-350787.76999999955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6979131.29</v>
          </cell>
          <cell r="H47">
            <v>692218.7000000002</v>
          </cell>
          <cell r="I47">
            <v>21.91329697888315</v>
          </cell>
          <cell r="J47">
            <v>-2466679.3</v>
          </cell>
          <cell r="K47">
            <v>74.23146816849875</v>
          </cell>
          <cell r="L47">
            <v>-2422718.71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12492210.53</v>
          </cell>
          <cell r="H48">
            <v>1838392.4499999993</v>
          </cell>
          <cell r="I48">
            <v>77.74381523081344</v>
          </cell>
          <cell r="J48">
            <v>-526287.5500000007</v>
          </cell>
          <cell r="K48">
            <v>92.2066031569822</v>
          </cell>
          <cell r="L48">
            <v>-1055854.4700000007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5418961.9</v>
          </cell>
          <cell r="H49">
            <v>748189.3700000001</v>
          </cell>
          <cell r="I49">
            <v>71.68624796397434</v>
          </cell>
          <cell r="J49">
            <v>-295510.6299999999</v>
          </cell>
          <cell r="K49">
            <v>76.4480928048846</v>
          </cell>
          <cell r="L49">
            <v>-1669458.0999999996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4701570.05</v>
          </cell>
          <cell r="H50">
            <v>511615.0999999996</v>
          </cell>
          <cell r="I50">
            <v>47.475070755811224</v>
          </cell>
          <cell r="J50">
            <v>-566034.9000000004</v>
          </cell>
          <cell r="K50">
            <v>105.21419715927019</v>
          </cell>
          <cell r="L50">
            <v>233000.0499999998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35378482.86</v>
          </cell>
          <cell r="H51">
            <v>4281041.169999998</v>
          </cell>
          <cell r="I51">
            <v>78.84198917107126</v>
          </cell>
          <cell r="J51">
            <v>-1148858.830000002</v>
          </cell>
          <cell r="K51">
            <v>111.75754604273504</v>
          </cell>
          <cell r="L51">
            <v>3722022.8599999994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44610077.47</v>
          </cell>
          <cell r="H52">
            <v>4711244.32</v>
          </cell>
          <cell r="I52">
            <v>56.16664713473754</v>
          </cell>
          <cell r="J52">
            <v>-3676730.6799999997</v>
          </cell>
          <cell r="K52">
            <v>95.21095180159361</v>
          </cell>
          <cell r="L52">
            <v>-2243857.530000001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17080218.76</v>
          </cell>
          <cell r="H53">
            <v>2467028.7600000016</v>
          </cell>
          <cell r="I53">
            <v>64.9445400627062</v>
          </cell>
          <cell r="J53">
            <v>-1331641.2399999984</v>
          </cell>
          <cell r="K53">
            <v>97.51038709243907</v>
          </cell>
          <cell r="L53">
            <v>-436088.23999999836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33029256.64</v>
          </cell>
          <cell r="H54">
            <v>3840952.789999999</v>
          </cell>
          <cell r="I54">
            <v>47.46253107777474</v>
          </cell>
          <cell r="J54">
            <v>-4251647.210000001</v>
          </cell>
          <cell r="K54">
            <v>88.80014044879628</v>
          </cell>
          <cell r="L54">
            <v>-4165793.3599999994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41012226.79</v>
          </cell>
          <cell r="H55">
            <v>4791507.939999998</v>
          </cell>
          <cell r="I55">
            <v>58.746457501915685</v>
          </cell>
          <cell r="J55">
            <v>-3364742.0600000024</v>
          </cell>
          <cell r="K55">
            <v>85.79703500626027</v>
          </cell>
          <cell r="L55">
            <v>-6789223.210000001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7181808.26</v>
          </cell>
          <cell r="H56">
            <v>832794.3099999996</v>
          </cell>
          <cell r="I56">
            <v>69.57107651283452</v>
          </cell>
          <cell r="J56">
            <v>-364246.6900000004</v>
          </cell>
          <cell r="K56">
            <v>100.24726448312933</v>
          </cell>
          <cell r="L56">
            <v>17714.259999999776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34907682.45</v>
          </cell>
          <cell r="H57">
            <v>4306858.3500000015</v>
          </cell>
          <cell r="I57">
            <v>75.8453477113746</v>
          </cell>
          <cell r="J57">
            <v>-1371615.6499999985</v>
          </cell>
          <cell r="K57">
            <v>96.21813227737557</v>
          </cell>
          <cell r="L57">
            <v>-1372051.549999997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12248555.1</v>
          </cell>
          <cell r="H58">
            <v>1218355.2799999993</v>
          </cell>
          <cell r="I58">
            <v>50.119535200763146</v>
          </cell>
          <cell r="J58">
            <v>-1212543.7200000007</v>
          </cell>
          <cell r="K58">
            <v>99.4789942583697</v>
          </cell>
          <cell r="L58">
            <v>-64149.90000000037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6334015.6</v>
          </cell>
          <cell r="H59">
            <v>581526.75</v>
          </cell>
          <cell r="I59">
            <v>34.65619241615554</v>
          </cell>
          <cell r="J59">
            <v>-1096461.25</v>
          </cell>
          <cell r="K59">
            <v>83.68012498878696</v>
          </cell>
          <cell r="L59">
            <v>-1235303.4000000004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4919079.52</v>
          </cell>
          <cell r="H60">
            <v>661535.7699999996</v>
          </cell>
          <cell r="I60">
            <v>44.15295451724038</v>
          </cell>
          <cell r="J60">
            <v>-836746.2300000004</v>
          </cell>
          <cell r="K60">
            <v>96.57958911045922</v>
          </cell>
          <cell r="L60">
            <v>-174211.48000000045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4745986.8</v>
          </cell>
          <cell r="H61">
            <v>1337396.4</v>
          </cell>
          <cell r="I61">
            <v>60.353729585320835</v>
          </cell>
          <cell r="J61">
            <v>-878533.6000000001</v>
          </cell>
          <cell r="K61">
            <v>87.1326877002304</v>
          </cell>
          <cell r="L61">
            <v>-700863.2000000002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4028585.82</v>
          </cell>
          <cell r="H62">
            <v>504117.25</v>
          </cell>
          <cell r="I62">
            <v>64.44872084980932</v>
          </cell>
          <cell r="J62">
            <v>-278081.75</v>
          </cell>
          <cell r="K62">
            <v>91.34487630441718</v>
          </cell>
          <cell r="L62">
            <v>-381717.18000000017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8013186.37</v>
          </cell>
          <cell r="H63">
            <v>1161247.92</v>
          </cell>
          <cell r="I63">
            <v>79.52336707161737</v>
          </cell>
          <cell r="J63">
            <v>-299012.0800000001</v>
          </cell>
          <cell r="K63">
            <v>100.92479331868974</v>
          </cell>
          <cell r="L63">
            <v>73426.37000000011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5693930.33</v>
          </cell>
          <cell r="H64">
            <v>973004.0499999998</v>
          </cell>
          <cell r="I64">
            <v>59.94346055299305</v>
          </cell>
          <cell r="J64">
            <v>-650198.9500000002</v>
          </cell>
          <cell r="K64">
            <v>94.1405679387758</v>
          </cell>
          <cell r="L64">
            <v>-354397.6699999999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20293607.63</v>
          </cell>
          <cell r="H65">
            <v>2597498.7399999984</v>
          </cell>
          <cell r="I65">
            <v>69.5797419052402</v>
          </cell>
          <cell r="J65">
            <v>-1135626.2600000016</v>
          </cell>
          <cell r="K65">
            <v>103.85385191937337</v>
          </cell>
          <cell r="L65">
            <v>753063.629999999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31515480.87</v>
          </cell>
          <cell r="H66">
            <v>6335946.02</v>
          </cell>
          <cell r="I66">
            <v>80.72295076495075</v>
          </cell>
          <cell r="J66">
            <v>-1513055.9800000004</v>
          </cell>
          <cell r="K66">
            <v>70.44296959156509</v>
          </cell>
          <cell r="L66">
            <v>-13223520.129999999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45845244.26</v>
          </cell>
          <cell r="H67">
            <v>8605149.089999996</v>
          </cell>
          <cell r="I67">
            <v>63.23251423478481</v>
          </cell>
          <cell r="J67">
            <v>-5003591.910000004</v>
          </cell>
          <cell r="K67">
            <v>90.57716473429825</v>
          </cell>
          <cell r="L67">
            <v>-4769327.740000002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7321727.55</v>
          </cell>
          <cell r="H68">
            <v>1121357.5699999994</v>
          </cell>
          <cell r="I68">
            <v>78.91160425888259</v>
          </cell>
          <cell r="J68">
            <v>-299672.43000000063</v>
          </cell>
          <cell r="K68">
            <v>87.07168697265381</v>
          </cell>
          <cell r="L68">
            <v>-1087122.4500000002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5360300.02</v>
          </cell>
          <cell r="H69">
            <v>634120.0499999998</v>
          </cell>
          <cell r="I69">
            <v>83.76728859368929</v>
          </cell>
          <cell r="J69">
            <v>-122881.95000000019</v>
          </cell>
          <cell r="K69">
            <v>98.58481727977411</v>
          </cell>
          <cell r="L69">
            <v>-76946.98000000045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2645559.55</v>
          </cell>
          <cell r="H70">
            <v>464813.5</v>
          </cell>
          <cell r="I70">
            <v>38.23636593969228</v>
          </cell>
          <cell r="J70">
            <v>-750818.5</v>
          </cell>
          <cell r="K70">
            <v>83.94825407110515</v>
          </cell>
          <cell r="L70">
            <v>-505857.4500000002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26238402.33</v>
          </cell>
          <cell r="H71">
            <v>4058674.009999998</v>
          </cell>
          <cell r="I71">
            <v>60.76363234316137</v>
          </cell>
          <cell r="J71">
            <v>-2620771.990000002</v>
          </cell>
          <cell r="K71">
            <v>87.6926011045462</v>
          </cell>
          <cell r="L71">
            <v>-3682482.670000002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12579074.72</v>
          </cell>
          <cell r="H72">
            <v>1676143.0899999999</v>
          </cell>
          <cell r="I72">
            <v>69.73019671305936</v>
          </cell>
          <cell r="J72">
            <v>-727611.9100000001</v>
          </cell>
          <cell r="K72">
            <v>91.93689712220731</v>
          </cell>
          <cell r="L72">
            <v>-1103217.2799999993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5400787.75</v>
          </cell>
          <cell r="H73">
            <v>935358.7599999998</v>
          </cell>
          <cell r="I73">
            <v>82.72606153873366</v>
          </cell>
          <cell r="J73">
            <v>-195311.24000000022</v>
          </cell>
          <cell r="K73">
            <v>103.872289376761</v>
          </cell>
          <cell r="L73">
            <v>201337.75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3666348.83</v>
          </cell>
          <cell r="H74">
            <v>626089.7600000002</v>
          </cell>
          <cell r="I74">
            <v>129.9453643552438</v>
          </cell>
          <cell r="J74">
            <v>144279.76000000024</v>
          </cell>
          <cell r="K74">
            <v>86.90827119248327</v>
          </cell>
          <cell r="L74">
            <v>-552293.1699999999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4227285.54</v>
          </cell>
          <cell r="H75">
            <v>1523970.3900000001</v>
          </cell>
          <cell r="I75">
            <v>129.48966908968865</v>
          </cell>
          <cell r="J75">
            <v>347065.39000000013</v>
          </cell>
          <cell r="K75">
            <v>107.48596801523162</v>
          </cell>
          <cell r="L75">
            <v>294413.54000000004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6972740.65</v>
          </cell>
          <cell r="H76">
            <v>1718765.2600000007</v>
          </cell>
          <cell r="I76">
            <v>56.83264550598711</v>
          </cell>
          <cell r="J76">
            <v>-1305491.7399999993</v>
          </cell>
          <cell r="K76">
            <v>85.12046342509993</v>
          </cell>
          <cell r="L76">
            <v>-1218874.3499999996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6574600.57</v>
          </cell>
          <cell r="H77">
            <v>818541.7000000002</v>
          </cell>
          <cell r="I77">
            <v>64.7734193242067</v>
          </cell>
          <cell r="J77">
            <v>-445158.2999999998</v>
          </cell>
          <cell r="K77">
            <v>111.28926964074488</v>
          </cell>
          <cell r="L77">
            <v>666932.5700000003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251696279.11</v>
          </cell>
          <cell r="H78">
            <v>27377218.170000017</v>
          </cell>
          <cell r="I78">
            <v>64.87876041486344</v>
          </cell>
          <cell r="J78">
            <v>-14820286.829999983</v>
          </cell>
          <cell r="K78">
            <v>92.95079623209497</v>
          </cell>
          <cell r="L78">
            <v>-19088145.889999986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21104858.18</v>
          </cell>
          <cell r="H79">
            <v>2559200.620000001</v>
          </cell>
          <cell r="I79">
            <v>69.87593747645049</v>
          </cell>
          <cell r="J79">
            <v>-1103291.379999999</v>
          </cell>
          <cell r="K79">
            <v>102.5972727852549</v>
          </cell>
          <cell r="L79">
            <v>534274.1799999997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5647446.43</v>
          </cell>
          <cell r="H80">
            <v>909364.7999999998</v>
          </cell>
          <cell r="I80">
            <v>94.68999125328</v>
          </cell>
          <cell r="J80">
            <v>-50995.200000000186</v>
          </cell>
          <cell r="K80">
            <v>94.92731885392938</v>
          </cell>
          <cell r="L80">
            <v>-301785.5700000003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86435343.24</v>
          </cell>
          <cell r="H81">
            <v>9834695.929999992</v>
          </cell>
          <cell r="I81">
            <v>60.43677647613628</v>
          </cell>
          <cell r="J81">
            <v>-6438005.070000008</v>
          </cell>
          <cell r="K81">
            <v>75.86645625727431</v>
          </cell>
          <cell r="L81">
            <v>-27495565.760000005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18037716.18</v>
          </cell>
          <cell r="H82">
            <v>2433370.299999999</v>
          </cell>
          <cell r="I82">
            <v>46.948001183843374</v>
          </cell>
          <cell r="J82">
            <v>-2749747.700000001</v>
          </cell>
          <cell r="K82">
            <v>87.96350876049965</v>
          </cell>
          <cell r="L82">
            <v>-2468191.8200000003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6739577889.240001</v>
          </cell>
          <cell r="H83">
            <v>758229289.23</v>
          </cell>
          <cell r="I83">
            <v>70.9909966613752</v>
          </cell>
          <cell r="J83">
            <v>-309834725.7699998</v>
          </cell>
          <cell r="K83">
            <v>94.23927790371313</v>
          </cell>
          <cell r="L83">
            <v>-411981459.63999987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1099858818.27</v>
      </c>
      <c r="F10" s="33">
        <f>'[1]вспомогат'!H10</f>
        <v>115920032.28999996</v>
      </c>
      <c r="G10" s="34">
        <f>'[1]вспомогат'!I10</f>
        <v>72.43259108901918</v>
      </c>
      <c r="H10" s="35">
        <f>'[1]вспомогат'!J10</f>
        <v>-44118467.71000004</v>
      </c>
      <c r="I10" s="36">
        <f>'[1]вспомогат'!K10</f>
        <v>86.51877909085567</v>
      </c>
      <c r="J10" s="37">
        <f>'[1]вспомогат'!L10</f>
        <v>-171378281.73000002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3200495615.32</v>
      </c>
      <c r="F12" s="38">
        <f>'[1]вспомогат'!H11</f>
        <v>323890148.6600003</v>
      </c>
      <c r="G12" s="39">
        <f>'[1]вспомогат'!I11</f>
        <v>70.34208896948644</v>
      </c>
      <c r="H12" s="35">
        <f>'[1]вспомогат'!J11</f>
        <v>-136559851.33999968</v>
      </c>
      <c r="I12" s="36">
        <f>'[1]вспомогат'!K11</f>
        <v>96.32938389802706</v>
      </c>
      <c r="J12" s="37">
        <f>'[1]вспомогат'!L11</f>
        <v>-121954384.67999983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470855289.42</v>
      </c>
      <c r="F13" s="38">
        <f>'[1]вспомогат'!H12</f>
        <v>65919572.94999999</v>
      </c>
      <c r="G13" s="39">
        <f>'[1]вспомогат'!I12</f>
        <v>112.1330039234898</v>
      </c>
      <c r="H13" s="35">
        <f>'[1]вспомогат'!J12</f>
        <v>7132622.949999988</v>
      </c>
      <c r="I13" s="36">
        <f>'[1]вспомогат'!K12</f>
        <v>107.40993713957938</v>
      </c>
      <c r="J13" s="37">
        <f>'[1]вспомогат'!L12</f>
        <v>32483103.420000017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348743750.17</v>
      </c>
      <c r="F14" s="38">
        <f>'[1]вспомогат'!H13</f>
        <v>37801261.350000024</v>
      </c>
      <c r="G14" s="39">
        <f>'[1]вспомогат'!I13</f>
        <v>58.52494403158387</v>
      </c>
      <c r="H14" s="35">
        <f>'[1]вспомогат'!J13</f>
        <v>-26788738.649999976</v>
      </c>
      <c r="I14" s="36">
        <f>'[1]вспомогат'!K13</f>
        <v>89.19402962701521</v>
      </c>
      <c r="J14" s="37">
        <f>'[1]вспомогат'!L13</f>
        <v>-42250749.82999998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53717469.85</v>
      </c>
      <c r="F15" s="38">
        <f>'[1]вспомогат'!H14</f>
        <v>5282735.140000001</v>
      </c>
      <c r="G15" s="39">
        <f>'[1]вспомогат'!I14</f>
        <v>56.68839820150448</v>
      </c>
      <c r="H15" s="35">
        <f>'[1]вспомогат'!J14</f>
        <v>-4036164.8599999994</v>
      </c>
      <c r="I15" s="36">
        <f>'[1]вспомогат'!K14</f>
        <v>87.67937389212253</v>
      </c>
      <c r="J15" s="37">
        <f>'[1]вспомогат'!L14</f>
        <v>-7548330.1499999985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4073812124.76</v>
      </c>
      <c r="F16" s="41">
        <f>SUM(F12:F15)</f>
        <v>432893718.1000003</v>
      </c>
      <c r="G16" s="42">
        <f>F16/D16*100</f>
        <v>72.98267670590637</v>
      </c>
      <c r="H16" s="41">
        <f>SUM(H12:H15)</f>
        <v>-160252131.89999968</v>
      </c>
      <c r="I16" s="43">
        <f>E16/C16*100</f>
        <v>96.6943357576598</v>
      </c>
      <c r="J16" s="41">
        <f>SUM(J12:J15)</f>
        <v>-139270361.2399998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15594489.46</v>
      </c>
      <c r="F17" s="45">
        <f>'[1]вспомогат'!H15</f>
        <v>1919897.210000001</v>
      </c>
      <c r="G17" s="46">
        <f>'[1]вспомогат'!I15</f>
        <v>53.69726017435765</v>
      </c>
      <c r="H17" s="47">
        <f>'[1]вспомогат'!J15</f>
        <v>-1655512.789999999</v>
      </c>
      <c r="I17" s="48">
        <f>'[1]вспомогат'!K15</f>
        <v>95.7484777366296</v>
      </c>
      <c r="J17" s="49">
        <f>'[1]вспомогат'!L15</f>
        <v>-692442.5399999991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197609363.34</v>
      </c>
      <c r="F18" s="38">
        <f>'[1]вспомогат'!H16</f>
        <v>25271762.340000004</v>
      </c>
      <c r="G18" s="39">
        <f>'[1]вспомогат'!I16</f>
        <v>86.72628940078579</v>
      </c>
      <c r="H18" s="35">
        <f>'[1]вспомогат'!J16</f>
        <v>-3867916.6599999964</v>
      </c>
      <c r="I18" s="36">
        <f>'[1]вспомогат'!K16</f>
        <v>110.3951723819383</v>
      </c>
      <c r="J18" s="37">
        <f>'[1]вспомогат'!L16</f>
        <v>18607547.340000004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2633414.62</v>
      </c>
      <c r="F20" s="38">
        <f>'[1]вспомогат'!H18</f>
        <v>733660.4800000002</v>
      </c>
      <c r="G20" s="39">
        <f>'[1]вспомогат'!I18</f>
        <v>96.37259597385967</v>
      </c>
      <c r="H20" s="35">
        <f>'[1]вспомогат'!J18</f>
        <v>-27614.519999999786</v>
      </c>
      <c r="I20" s="36">
        <f>'[1]вспомогат'!K18</f>
        <v>101.70588800982526</v>
      </c>
      <c r="J20" s="37">
        <f>'[1]вспомогат'!L18</f>
        <v>44169.62000000011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74784902.41</v>
      </c>
      <c r="F21" s="38">
        <f>'[1]вспомогат'!H19</f>
        <v>9722534.419999994</v>
      </c>
      <c r="G21" s="39">
        <f>'[1]вспомогат'!I19</f>
        <v>74.85949732477853</v>
      </c>
      <c r="H21" s="35">
        <f>'[1]вспомогат'!J19</f>
        <v>-3265175.5800000057</v>
      </c>
      <c r="I21" s="36">
        <f>'[1]вспомогат'!K19</f>
        <v>105.01336938415578</v>
      </c>
      <c r="J21" s="37">
        <f>'[1]вспомогат'!L19</f>
        <v>3570253.4099999964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17689968.99</v>
      </c>
      <c r="F22" s="38">
        <f>'[1]вспомогат'!H20</f>
        <v>2406496.7699999977</v>
      </c>
      <c r="G22" s="39">
        <f>'[1]вспомогат'!I20</f>
        <v>68.34366900774452</v>
      </c>
      <c r="H22" s="35">
        <f>'[1]вспомогат'!J20</f>
        <v>-1114673.2300000023</v>
      </c>
      <c r="I22" s="36">
        <f>'[1]вспомогат'!K20</f>
        <v>88.59824701374802</v>
      </c>
      <c r="J22" s="37">
        <f>'[1]вспомогат'!L20</f>
        <v>-2276531.0100000016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30496027.22</v>
      </c>
      <c r="F23" s="38">
        <f>'[1]вспомогат'!H21</f>
        <v>3060245.379999999</v>
      </c>
      <c r="G23" s="39">
        <f>'[1]вспомогат'!I21</f>
        <v>118.78183777254554</v>
      </c>
      <c r="H23" s="35">
        <f>'[1]вспомогат'!J21</f>
        <v>483887.37999999896</v>
      </c>
      <c r="I23" s="36">
        <f>'[1]вспомогат'!K21</f>
        <v>104.20482003584635</v>
      </c>
      <c r="J23" s="37">
        <f>'[1]вспомогат'!L21</f>
        <v>1230560.2199999988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2306042.03</v>
      </c>
      <c r="F24" s="38">
        <f>'[1]вспомогат'!H22</f>
        <v>495944.58999999985</v>
      </c>
      <c r="G24" s="39">
        <f>'[1]вспомогат'!I22</f>
        <v>78.36684680413998</v>
      </c>
      <c r="H24" s="35">
        <f>'[1]вспомогат'!J22</f>
        <v>-136905.41000000015</v>
      </c>
      <c r="I24" s="36">
        <f>'[1]вспомогат'!K22</f>
        <v>113.13999617313144</v>
      </c>
      <c r="J24" s="37">
        <f>'[1]вспомогат'!L22</f>
        <v>267822.0299999998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120098.56</v>
      </c>
      <c r="F25" s="38">
        <f>'[1]вспомогат'!H23</f>
        <v>38534.880000000005</v>
      </c>
      <c r="G25" s="39">
        <f>'[1]вспомогат'!I23</f>
        <v>0</v>
      </c>
      <c r="H25" s="35">
        <f>'[1]вспомогат'!J23</f>
        <v>38534.880000000005</v>
      </c>
      <c r="I25" s="36">
        <f>'[1]вспомогат'!K23</f>
        <v>27.41926926063522</v>
      </c>
      <c r="J25" s="37">
        <f>'[1]вспомогат'!L23</f>
        <v>-317909.32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69296028.25</v>
      </c>
      <c r="F26" s="38">
        <f>'[1]вспомогат'!H24</f>
        <v>9535305.869999997</v>
      </c>
      <c r="G26" s="39">
        <f>'[1]вспомогат'!I24</f>
        <v>70.352382711178</v>
      </c>
      <c r="H26" s="35">
        <f>'[1]вспомогат'!J24</f>
        <v>-4018330.1300000027</v>
      </c>
      <c r="I26" s="36">
        <f>'[1]вспомогат'!K24</f>
        <v>101.34717456767287</v>
      </c>
      <c r="J26" s="37">
        <f>'[1]вспомогат'!L24</f>
        <v>921129.25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3719575.7</v>
      </c>
      <c r="F27" s="38">
        <f>'[1]вспомогат'!H25</f>
        <v>523696.7200000002</v>
      </c>
      <c r="G27" s="39">
        <f>'[1]вспомогат'!I25</f>
        <v>57.3105898858268</v>
      </c>
      <c r="H27" s="35">
        <f>'[1]вспомогат'!J25</f>
        <v>-390090.2799999998</v>
      </c>
      <c r="I27" s="36">
        <f>'[1]вспомогат'!K25</f>
        <v>86.94444924927059</v>
      </c>
      <c r="J27" s="37">
        <f>'[1]вспомогат'!L25</f>
        <v>-558530.2999999998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32070686.77</v>
      </c>
      <c r="F28" s="38">
        <f>'[1]вспомогат'!H26</f>
        <v>5953125.809999999</v>
      </c>
      <c r="G28" s="39">
        <f>'[1]вспомогат'!I26</f>
        <v>72.66648898154934</v>
      </c>
      <c r="H28" s="35">
        <f>'[1]вспомогат'!J26</f>
        <v>-2239269.1900000013</v>
      </c>
      <c r="I28" s="36">
        <f>'[1]вспомогат'!K26</f>
        <v>95.03039535590743</v>
      </c>
      <c r="J28" s="37">
        <f>'[1]вспомогат'!L26</f>
        <v>-1677133.2300000004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65964.64</v>
      </c>
      <c r="F29" s="38">
        <f>'[1]вспомогат'!H27</f>
        <v>469.15000000000146</v>
      </c>
      <c r="G29" s="39">
        <f>'[1]вспомогат'!I27</f>
        <v>13.4813218390805</v>
      </c>
      <c r="H29" s="35">
        <f>'[1]вспомогат'!J27</f>
        <v>-3010.8499999999985</v>
      </c>
      <c r="I29" s="36">
        <f>'[1]вспомогат'!K27</f>
        <v>107.2421394895139</v>
      </c>
      <c r="J29" s="37">
        <f>'[1]вспомогат'!L27</f>
        <v>4454.639999999999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30925900.15</v>
      </c>
      <c r="F30" s="38">
        <f>'[1]вспомогат'!H28</f>
        <v>4299361.77</v>
      </c>
      <c r="G30" s="39">
        <f>'[1]вспомогат'!I28</f>
        <v>84.44367261945446</v>
      </c>
      <c r="H30" s="35">
        <f>'[1]вспомогат'!J28</f>
        <v>-792034.2300000004</v>
      </c>
      <c r="I30" s="36">
        <f>'[1]вспомогат'!K28</f>
        <v>97.91891444852612</v>
      </c>
      <c r="J30" s="37">
        <f>'[1]вспомогат'!L28</f>
        <v>-657272.8500000015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13290591.74</v>
      </c>
      <c r="F31" s="38">
        <f>'[1]вспомогат'!H29</f>
        <v>3512359.51</v>
      </c>
      <c r="G31" s="39">
        <f>'[1]вспомогат'!I29</f>
        <v>61.66416711245132</v>
      </c>
      <c r="H31" s="35">
        <f>'[1]вспомогат'!J29</f>
        <v>-2183589.49</v>
      </c>
      <c r="I31" s="36">
        <f>'[1]вспомогат'!K29</f>
        <v>81.48523208768867</v>
      </c>
      <c r="J31" s="37">
        <f>'[1]вспомогат'!L29</f>
        <v>-3019838.26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16288914.83</v>
      </c>
      <c r="F32" s="38">
        <f>'[1]вспомогат'!H30</f>
        <v>2318864.4499999993</v>
      </c>
      <c r="G32" s="39">
        <f>'[1]вспомогат'!I30</f>
        <v>58.08148690284845</v>
      </c>
      <c r="H32" s="35">
        <f>'[1]вспомогат'!J30</f>
        <v>-1673568.5500000007</v>
      </c>
      <c r="I32" s="36">
        <f>'[1]вспомогат'!K30</f>
        <v>85.98666948908955</v>
      </c>
      <c r="J32" s="37">
        <f>'[1]вспомогат'!L30</f>
        <v>-2654620.17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3463559.85</v>
      </c>
      <c r="F33" s="38">
        <f>'[1]вспомогат'!H31</f>
        <v>312835.2200000002</v>
      </c>
      <c r="G33" s="39">
        <f>'[1]вспомогат'!I31</f>
        <v>33.615315597018395</v>
      </c>
      <c r="H33" s="35">
        <f>'[1]вспомогат'!J31</f>
        <v>-617797.7799999998</v>
      </c>
      <c r="I33" s="36">
        <f>'[1]вспомогат'!K31</f>
        <v>97.23517873445697</v>
      </c>
      <c r="J33" s="37">
        <f>'[1]вспомогат'!L31</f>
        <v>-98484.1499999999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36097444.2</v>
      </c>
      <c r="F34" s="38">
        <f>'[1]вспомогат'!H32</f>
        <v>6045446.520000003</v>
      </c>
      <c r="G34" s="39">
        <f>'[1]вспомогат'!I32</f>
        <v>62.191185140645125</v>
      </c>
      <c r="H34" s="35">
        <f>'[1]вспомогат'!J32</f>
        <v>-3675298.4799999967</v>
      </c>
      <c r="I34" s="36">
        <f>'[1]вспомогат'!K32</f>
        <v>88.605961885202</v>
      </c>
      <c r="J34" s="37">
        <f>'[1]вспомогат'!L32</f>
        <v>-4641850.799999997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135845.5</v>
      </c>
      <c r="F35" s="38">
        <f>'[1]вспомогат'!H33</f>
        <v>27738.119999999995</v>
      </c>
      <c r="G35" s="39">
        <f>'[1]вспомогат'!I33</f>
        <v>245.47008849557517</v>
      </c>
      <c r="H35" s="35">
        <f>'[1]вспомогат'!J33</f>
        <v>16438.119999999995</v>
      </c>
      <c r="I35" s="36">
        <f>'[1]вспомогат'!K33</f>
        <v>270.0705765407555</v>
      </c>
      <c r="J35" s="37">
        <f>'[1]вспомогат'!L33</f>
        <v>85545.5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3927333.58</v>
      </c>
      <c r="F36" s="38">
        <f>'[1]вспомогат'!H34</f>
        <v>1659774.6800000002</v>
      </c>
      <c r="G36" s="39">
        <f>'[1]вспомогат'!I34</f>
        <v>152.5202971425211</v>
      </c>
      <c r="H36" s="35">
        <f>'[1]вспомогат'!J34</f>
        <v>571542.6800000002</v>
      </c>
      <c r="I36" s="36">
        <f>'[1]вспомогат'!K34</f>
        <v>110.0481845133016</v>
      </c>
      <c r="J36" s="37">
        <f>'[1]вспомогат'!L34</f>
        <v>358593.5800000001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550523454.64</v>
      </c>
      <c r="F37" s="41">
        <f>SUM(F17:F36)</f>
        <v>77838053.89000002</v>
      </c>
      <c r="G37" s="42">
        <f>F37/D37*100</f>
        <v>76.02230819264966</v>
      </c>
      <c r="H37" s="41">
        <f>SUM(H17:H36)</f>
        <v>-24550384.110000007</v>
      </c>
      <c r="I37" s="43">
        <f>E37/C37*100</f>
        <v>101.56215789884912</v>
      </c>
      <c r="J37" s="41">
        <f>SUM(J17:J36)</f>
        <v>8467765.760000002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7480480.57</v>
      </c>
      <c r="F38" s="38">
        <f>'[1]вспомогат'!H35</f>
        <v>1428113.1100000003</v>
      </c>
      <c r="G38" s="39">
        <f>'[1]вспомогат'!I35</f>
        <v>66.09511157063427</v>
      </c>
      <c r="H38" s="35">
        <f>'[1]вспомогат'!J35</f>
        <v>-732580.8899999997</v>
      </c>
      <c r="I38" s="36">
        <f>'[1]вспомогат'!K35</f>
        <v>86.74037698795767</v>
      </c>
      <c r="J38" s="37">
        <f>'[1]вспомогат'!L35</f>
        <v>-1143508.4299999997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25563556.38</v>
      </c>
      <c r="F39" s="38">
        <f>'[1]вспомогат'!H36</f>
        <v>3446732.6899999976</v>
      </c>
      <c r="G39" s="39">
        <f>'[1]вспомогат'!I36</f>
        <v>67.09334406546726</v>
      </c>
      <c r="H39" s="35">
        <f>'[1]вспомогат'!J36</f>
        <v>-1690487.3100000024</v>
      </c>
      <c r="I39" s="36">
        <f>'[1]вспомогат'!K36</f>
        <v>92.42680164887301</v>
      </c>
      <c r="J39" s="37">
        <f>'[1]вспомогат'!L36</f>
        <v>-2094607.620000001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12620975.2</v>
      </c>
      <c r="F40" s="38">
        <f>'[1]вспомогат'!H37</f>
        <v>2456538.119999999</v>
      </c>
      <c r="G40" s="39">
        <f>'[1]вспомогат'!I37</f>
        <v>86.53511654318619</v>
      </c>
      <c r="H40" s="35">
        <f>'[1]вспомогат'!J37</f>
        <v>-382237.8800000008</v>
      </c>
      <c r="I40" s="36">
        <f>'[1]вспомогат'!K37</f>
        <v>98.13349431581163</v>
      </c>
      <c r="J40" s="37">
        <f>'[1]вспомогат'!L37</f>
        <v>-240051.80000000075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9050681.91</v>
      </c>
      <c r="F41" s="38">
        <f>'[1]вспомогат'!H38</f>
        <v>1282565.58</v>
      </c>
      <c r="G41" s="39">
        <f>'[1]вспомогат'!I38</f>
        <v>38.94995619303006</v>
      </c>
      <c r="H41" s="35">
        <f>'[1]вспомогат'!J38</f>
        <v>-2010289.42</v>
      </c>
      <c r="I41" s="36">
        <f>'[1]вспомогат'!K38</f>
        <v>84.0979185614374</v>
      </c>
      <c r="J41" s="37">
        <f>'[1]вспомогат'!L38</f>
        <v>-1711394.0899999999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8995748.73</v>
      </c>
      <c r="F42" s="38">
        <f>'[1]вспомогат'!H39</f>
        <v>1445039.6600000001</v>
      </c>
      <c r="G42" s="39">
        <f>'[1]вспомогат'!I39</f>
        <v>72.49393149636913</v>
      </c>
      <c r="H42" s="35">
        <f>'[1]вспомогат'!J39</f>
        <v>-548285.3399999999</v>
      </c>
      <c r="I42" s="36">
        <f>'[1]вспомогат'!K39</f>
        <v>107.28529645904506</v>
      </c>
      <c r="J42" s="37">
        <f>'[1]вспомогат'!L39</f>
        <v>610863.7300000004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10877999.29</v>
      </c>
      <c r="F43" s="38">
        <f>'[1]вспомогат'!H40</f>
        <v>1420844.209999999</v>
      </c>
      <c r="G43" s="39">
        <f>'[1]вспомогат'!I40</f>
        <v>45.47405774206306</v>
      </c>
      <c r="H43" s="35">
        <f>'[1]вспомогат'!J40</f>
        <v>-1703671.790000001</v>
      </c>
      <c r="I43" s="36">
        <f>'[1]вспомогат'!K40</f>
        <v>83.54589195037812</v>
      </c>
      <c r="J43" s="37">
        <f>'[1]вспомогат'!L40</f>
        <v>-2142388.710000001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19788709</v>
      </c>
      <c r="F44" s="38">
        <f>'[1]вспомогат'!H41</f>
        <v>1522344.460000001</v>
      </c>
      <c r="G44" s="39">
        <f>'[1]вспомогат'!I41</f>
        <v>48.930001574919594</v>
      </c>
      <c r="H44" s="35">
        <f>'[1]вспомогат'!J41</f>
        <v>-1588925.539999999</v>
      </c>
      <c r="I44" s="36">
        <f>'[1]вспомогат'!K41</f>
        <v>94.52431131394164</v>
      </c>
      <c r="J44" s="37">
        <f>'[1]вспомогат'!L41</f>
        <v>-1146338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31707749.34</v>
      </c>
      <c r="F45" s="38">
        <f>'[1]вспомогат'!H42</f>
        <v>3329400.219999999</v>
      </c>
      <c r="G45" s="39">
        <f>'[1]вспомогат'!I42</f>
        <v>51.69019698133863</v>
      </c>
      <c r="H45" s="35">
        <f>'[1]вспомогат'!J42</f>
        <v>-3111666.780000001</v>
      </c>
      <c r="I45" s="36">
        <f>'[1]вспомогат'!K42</f>
        <v>89.09245584531688</v>
      </c>
      <c r="J45" s="37">
        <f>'[1]вспомогат'!L42</f>
        <v>-3881963.66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13384570.03</v>
      </c>
      <c r="F46" s="38">
        <f>'[1]вспомогат'!H43</f>
        <v>1904076.4699999988</v>
      </c>
      <c r="G46" s="39">
        <f>'[1]вспомогат'!I43</f>
        <v>32.58507837902589</v>
      </c>
      <c r="H46" s="35">
        <f>'[1]вспомогат'!J43</f>
        <v>-3939323.530000001</v>
      </c>
      <c r="I46" s="36">
        <f>'[1]вспомогат'!K43</f>
        <v>78.50873788970414</v>
      </c>
      <c r="J46" s="37">
        <f>'[1]вспомогат'!L43</f>
        <v>-3663939.9700000007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15121462.62</v>
      </c>
      <c r="F47" s="38">
        <f>'[1]вспомогат'!H44</f>
        <v>2004408.7599999998</v>
      </c>
      <c r="G47" s="39">
        <f>'[1]вспомогат'!I44</f>
        <v>74.3416876498167</v>
      </c>
      <c r="H47" s="35">
        <f>'[1]вспомогат'!J44</f>
        <v>-691802.2400000002</v>
      </c>
      <c r="I47" s="36">
        <f>'[1]вспомогат'!K44</f>
        <v>96.14929816847581</v>
      </c>
      <c r="J47" s="37">
        <f>'[1]вспомогат'!L44</f>
        <v>-605602.3800000008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5254888.32</v>
      </c>
      <c r="F48" s="38">
        <f>'[1]вспомогат'!H45</f>
        <v>550802.6900000004</v>
      </c>
      <c r="G48" s="39">
        <f>'[1]вспомогат'!I45</f>
        <v>43.150765279942</v>
      </c>
      <c r="H48" s="35">
        <f>'[1]вспомогат'!J45</f>
        <v>-725658.3099999996</v>
      </c>
      <c r="I48" s="36">
        <f>'[1]вспомогат'!K45</f>
        <v>80.3141399601829</v>
      </c>
      <c r="J48" s="37">
        <f>'[1]вспомогат'!L45</f>
        <v>-1288029.6799999997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5198900.23</v>
      </c>
      <c r="F49" s="38">
        <f>'[1]вспомогат'!H46</f>
        <v>1097314.5400000005</v>
      </c>
      <c r="G49" s="39">
        <f>'[1]вспомогат'!I46</f>
        <v>74.1638205925728</v>
      </c>
      <c r="H49" s="35">
        <f>'[1]вспомогат'!J46</f>
        <v>-382267.4599999995</v>
      </c>
      <c r="I49" s="36">
        <f>'[1]вспомогат'!K46</f>
        <v>93.67914430504923</v>
      </c>
      <c r="J49" s="37">
        <f>'[1]вспомогат'!L46</f>
        <v>-350787.76999999955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6979131.29</v>
      </c>
      <c r="F50" s="38">
        <f>'[1]вспомогат'!H47</f>
        <v>692218.7000000002</v>
      </c>
      <c r="G50" s="39">
        <f>'[1]вспомогат'!I47</f>
        <v>21.91329697888315</v>
      </c>
      <c r="H50" s="35">
        <f>'[1]вспомогат'!J47</f>
        <v>-2466679.3</v>
      </c>
      <c r="I50" s="36">
        <f>'[1]вспомогат'!K47</f>
        <v>74.23146816849875</v>
      </c>
      <c r="J50" s="37">
        <f>'[1]вспомогат'!L47</f>
        <v>-2422718.71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12492210.53</v>
      </c>
      <c r="F51" s="38">
        <f>'[1]вспомогат'!H48</f>
        <v>1838392.4499999993</v>
      </c>
      <c r="G51" s="39">
        <f>'[1]вспомогат'!I48</f>
        <v>77.74381523081344</v>
      </c>
      <c r="H51" s="35">
        <f>'[1]вспомогат'!J48</f>
        <v>-526287.5500000007</v>
      </c>
      <c r="I51" s="36">
        <f>'[1]вспомогат'!K48</f>
        <v>92.2066031569822</v>
      </c>
      <c r="J51" s="37">
        <f>'[1]вспомогат'!L48</f>
        <v>-1055854.4700000007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5418961.9</v>
      </c>
      <c r="F52" s="38">
        <f>'[1]вспомогат'!H49</f>
        <v>748189.3700000001</v>
      </c>
      <c r="G52" s="39">
        <f>'[1]вспомогат'!I49</f>
        <v>71.68624796397434</v>
      </c>
      <c r="H52" s="35">
        <f>'[1]вспомогат'!J49</f>
        <v>-295510.6299999999</v>
      </c>
      <c r="I52" s="36">
        <f>'[1]вспомогат'!K49</f>
        <v>76.4480928048846</v>
      </c>
      <c r="J52" s="37">
        <f>'[1]вспомогат'!L49</f>
        <v>-1669458.0999999996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4701570.05</v>
      </c>
      <c r="F53" s="38">
        <f>'[1]вспомогат'!H50</f>
        <v>511615.0999999996</v>
      </c>
      <c r="G53" s="39">
        <f>'[1]вспомогат'!I50</f>
        <v>47.475070755811224</v>
      </c>
      <c r="H53" s="35">
        <f>'[1]вспомогат'!J50</f>
        <v>-566034.9000000004</v>
      </c>
      <c r="I53" s="36">
        <f>'[1]вспомогат'!K50</f>
        <v>105.21419715927019</v>
      </c>
      <c r="J53" s="37">
        <f>'[1]вспомогат'!L50</f>
        <v>233000.0499999998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35378482.86</v>
      </c>
      <c r="F54" s="38">
        <f>'[1]вспомогат'!H51</f>
        <v>4281041.169999998</v>
      </c>
      <c r="G54" s="39">
        <f>'[1]вспомогат'!I51</f>
        <v>78.84198917107126</v>
      </c>
      <c r="H54" s="35">
        <f>'[1]вспомогат'!J51</f>
        <v>-1148858.830000002</v>
      </c>
      <c r="I54" s="36">
        <f>'[1]вспомогат'!K51</f>
        <v>111.75754604273504</v>
      </c>
      <c r="J54" s="37">
        <f>'[1]вспомогат'!L51</f>
        <v>3722022.8599999994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44610077.47</v>
      </c>
      <c r="F55" s="38">
        <f>'[1]вспомогат'!H52</f>
        <v>4711244.32</v>
      </c>
      <c r="G55" s="39">
        <f>'[1]вспомогат'!I52</f>
        <v>56.16664713473754</v>
      </c>
      <c r="H55" s="35">
        <f>'[1]вспомогат'!J52</f>
        <v>-3676730.6799999997</v>
      </c>
      <c r="I55" s="36">
        <f>'[1]вспомогат'!K52</f>
        <v>95.21095180159361</v>
      </c>
      <c r="J55" s="37">
        <f>'[1]вспомогат'!L52</f>
        <v>-2243857.530000001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17080218.76</v>
      </c>
      <c r="F56" s="38">
        <f>'[1]вспомогат'!H53</f>
        <v>2467028.7600000016</v>
      </c>
      <c r="G56" s="39">
        <f>'[1]вспомогат'!I53</f>
        <v>64.9445400627062</v>
      </c>
      <c r="H56" s="35">
        <f>'[1]вспомогат'!J53</f>
        <v>-1331641.2399999984</v>
      </c>
      <c r="I56" s="36">
        <f>'[1]вспомогат'!K53</f>
        <v>97.51038709243907</v>
      </c>
      <c r="J56" s="37">
        <f>'[1]вспомогат'!L53</f>
        <v>-436088.23999999836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33029256.64</v>
      </c>
      <c r="F57" s="38">
        <f>'[1]вспомогат'!H54</f>
        <v>3840952.789999999</v>
      </c>
      <c r="G57" s="39">
        <f>'[1]вспомогат'!I54</f>
        <v>47.46253107777474</v>
      </c>
      <c r="H57" s="35">
        <f>'[1]вспомогат'!J54</f>
        <v>-4251647.210000001</v>
      </c>
      <c r="I57" s="36">
        <f>'[1]вспомогат'!K54</f>
        <v>88.80014044879628</v>
      </c>
      <c r="J57" s="37">
        <f>'[1]вспомогат'!L54</f>
        <v>-4165793.3599999994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41012226.79</v>
      </c>
      <c r="F58" s="38">
        <f>'[1]вспомогат'!H55</f>
        <v>4791507.939999998</v>
      </c>
      <c r="G58" s="39">
        <f>'[1]вспомогат'!I55</f>
        <v>58.746457501915685</v>
      </c>
      <c r="H58" s="35">
        <f>'[1]вспомогат'!J55</f>
        <v>-3364742.0600000024</v>
      </c>
      <c r="I58" s="36">
        <f>'[1]вспомогат'!K55</f>
        <v>85.79703500626027</v>
      </c>
      <c r="J58" s="37">
        <f>'[1]вспомогат'!L55</f>
        <v>-6789223.210000001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7181808.26</v>
      </c>
      <c r="F59" s="38">
        <f>'[1]вспомогат'!H56</f>
        <v>832794.3099999996</v>
      </c>
      <c r="G59" s="39">
        <f>'[1]вспомогат'!I56</f>
        <v>69.57107651283452</v>
      </c>
      <c r="H59" s="35">
        <f>'[1]вспомогат'!J56</f>
        <v>-364246.6900000004</v>
      </c>
      <c r="I59" s="36">
        <f>'[1]вспомогат'!K56</f>
        <v>100.24726448312933</v>
      </c>
      <c r="J59" s="37">
        <f>'[1]вспомогат'!L56</f>
        <v>17714.259999999776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34907682.45</v>
      </c>
      <c r="F60" s="38">
        <f>'[1]вспомогат'!H57</f>
        <v>4306858.3500000015</v>
      </c>
      <c r="G60" s="39">
        <f>'[1]вспомогат'!I57</f>
        <v>75.8453477113746</v>
      </c>
      <c r="H60" s="35">
        <f>'[1]вспомогат'!J57</f>
        <v>-1371615.6499999985</v>
      </c>
      <c r="I60" s="36">
        <f>'[1]вспомогат'!K57</f>
        <v>96.21813227737557</v>
      </c>
      <c r="J60" s="37">
        <f>'[1]вспомогат'!L57</f>
        <v>-1372051.549999997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12248555.1</v>
      </c>
      <c r="F61" s="38">
        <f>'[1]вспомогат'!H58</f>
        <v>1218355.2799999993</v>
      </c>
      <c r="G61" s="39">
        <f>'[1]вспомогат'!I58</f>
        <v>50.119535200763146</v>
      </c>
      <c r="H61" s="35">
        <f>'[1]вспомогат'!J58</f>
        <v>-1212543.7200000007</v>
      </c>
      <c r="I61" s="36">
        <f>'[1]вспомогат'!K58</f>
        <v>99.4789942583697</v>
      </c>
      <c r="J61" s="37">
        <f>'[1]вспомогат'!L58</f>
        <v>-64149.90000000037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6334015.6</v>
      </c>
      <c r="F62" s="38">
        <f>'[1]вспомогат'!H59</f>
        <v>581526.75</v>
      </c>
      <c r="G62" s="39">
        <f>'[1]вспомогат'!I59</f>
        <v>34.65619241615554</v>
      </c>
      <c r="H62" s="35">
        <f>'[1]вспомогат'!J59</f>
        <v>-1096461.25</v>
      </c>
      <c r="I62" s="36">
        <f>'[1]вспомогат'!K59</f>
        <v>83.68012498878696</v>
      </c>
      <c r="J62" s="37">
        <f>'[1]вспомогат'!L59</f>
        <v>-1235303.4000000004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4919079.52</v>
      </c>
      <c r="F63" s="38">
        <f>'[1]вспомогат'!H60</f>
        <v>661535.7699999996</v>
      </c>
      <c r="G63" s="39">
        <f>'[1]вспомогат'!I60</f>
        <v>44.15295451724038</v>
      </c>
      <c r="H63" s="35">
        <f>'[1]вспомогат'!J60</f>
        <v>-836746.2300000004</v>
      </c>
      <c r="I63" s="36">
        <f>'[1]вспомогат'!K60</f>
        <v>96.57958911045922</v>
      </c>
      <c r="J63" s="37">
        <f>'[1]вспомогат'!L60</f>
        <v>-174211.48000000045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4745986.8</v>
      </c>
      <c r="F64" s="38">
        <f>'[1]вспомогат'!H61</f>
        <v>1337396.4</v>
      </c>
      <c r="G64" s="39">
        <f>'[1]вспомогат'!I61</f>
        <v>60.353729585320835</v>
      </c>
      <c r="H64" s="35">
        <f>'[1]вспомогат'!J61</f>
        <v>-878533.6000000001</v>
      </c>
      <c r="I64" s="36">
        <f>'[1]вспомогат'!K61</f>
        <v>87.1326877002304</v>
      </c>
      <c r="J64" s="37">
        <f>'[1]вспомогат'!L61</f>
        <v>-700863.2000000002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4028585.82</v>
      </c>
      <c r="F65" s="38">
        <f>'[1]вспомогат'!H62</f>
        <v>504117.25</v>
      </c>
      <c r="G65" s="39">
        <f>'[1]вспомогат'!I62</f>
        <v>64.44872084980932</v>
      </c>
      <c r="H65" s="35">
        <f>'[1]вспомогат'!J62</f>
        <v>-278081.75</v>
      </c>
      <c r="I65" s="36">
        <f>'[1]вспомогат'!K62</f>
        <v>91.34487630441718</v>
      </c>
      <c r="J65" s="37">
        <f>'[1]вспомогат'!L62</f>
        <v>-381717.18000000017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8013186.37</v>
      </c>
      <c r="F66" s="38">
        <f>'[1]вспомогат'!H63</f>
        <v>1161247.92</v>
      </c>
      <c r="G66" s="39">
        <f>'[1]вспомогат'!I63</f>
        <v>79.52336707161737</v>
      </c>
      <c r="H66" s="35">
        <f>'[1]вспомогат'!J63</f>
        <v>-299012.0800000001</v>
      </c>
      <c r="I66" s="36">
        <f>'[1]вспомогат'!K63</f>
        <v>100.92479331868974</v>
      </c>
      <c r="J66" s="37">
        <f>'[1]вспомогат'!L63</f>
        <v>73426.37000000011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5693930.33</v>
      </c>
      <c r="F67" s="38">
        <f>'[1]вспомогат'!H64</f>
        <v>973004.0499999998</v>
      </c>
      <c r="G67" s="39">
        <f>'[1]вспомогат'!I64</f>
        <v>59.94346055299305</v>
      </c>
      <c r="H67" s="35">
        <f>'[1]вспомогат'!J64</f>
        <v>-650198.9500000002</v>
      </c>
      <c r="I67" s="36">
        <f>'[1]вспомогат'!K64</f>
        <v>94.1405679387758</v>
      </c>
      <c r="J67" s="37">
        <f>'[1]вспомогат'!L64</f>
        <v>-354397.6699999999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20293607.63</v>
      </c>
      <c r="F68" s="38">
        <f>'[1]вспомогат'!H65</f>
        <v>2597498.7399999984</v>
      </c>
      <c r="G68" s="39">
        <f>'[1]вспомогат'!I65</f>
        <v>69.5797419052402</v>
      </c>
      <c r="H68" s="35">
        <f>'[1]вспомогат'!J65</f>
        <v>-1135626.2600000016</v>
      </c>
      <c r="I68" s="36">
        <f>'[1]вспомогат'!K65</f>
        <v>103.85385191937337</v>
      </c>
      <c r="J68" s="37">
        <f>'[1]вспомогат'!L65</f>
        <v>753063.629999999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31515480.87</v>
      </c>
      <c r="F69" s="38">
        <f>'[1]вспомогат'!H66</f>
        <v>6335946.02</v>
      </c>
      <c r="G69" s="39">
        <f>'[1]вспомогат'!I66</f>
        <v>80.72295076495075</v>
      </c>
      <c r="H69" s="35">
        <f>'[1]вспомогат'!J66</f>
        <v>-1513055.9800000004</v>
      </c>
      <c r="I69" s="36">
        <f>'[1]вспомогат'!K66</f>
        <v>70.44296959156509</v>
      </c>
      <c r="J69" s="37">
        <f>'[1]вспомогат'!L66</f>
        <v>-13223520.129999999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45845244.26</v>
      </c>
      <c r="F70" s="38">
        <f>'[1]вспомогат'!H67</f>
        <v>8605149.089999996</v>
      </c>
      <c r="G70" s="39">
        <f>'[1]вспомогат'!I67</f>
        <v>63.23251423478481</v>
      </c>
      <c r="H70" s="35">
        <f>'[1]вспомогат'!J67</f>
        <v>-5003591.910000004</v>
      </c>
      <c r="I70" s="36">
        <f>'[1]вспомогат'!K67</f>
        <v>90.57716473429825</v>
      </c>
      <c r="J70" s="37">
        <f>'[1]вспомогат'!L67</f>
        <v>-4769327.740000002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7321727.55</v>
      </c>
      <c r="F71" s="38">
        <f>'[1]вспомогат'!H68</f>
        <v>1121357.5699999994</v>
      </c>
      <c r="G71" s="39">
        <f>'[1]вспомогат'!I68</f>
        <v>78.91160425888259</v>
      </c>
      <c r="H71" s="35">
        <f>'[1]вспомогат'!J68</f>
        <v>-299672.43000000063</v>
      </c>
      <c r="I71" s="36">
        <f>'[1]вспомогат'!K68</f>
        <v>87.07168697265381</v>
      </c>
      <c r="J71" s="37">
        <f>'[1]вспомогат'!L68</f>
        <v>-1087122.4500000002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5360300.02</v>
      </c>
      <c r="F72" s="38">
        <f>'[1]вспомогат'!H69</f>
        <v>634120.0499999998</v>
      </c>
      <c r="G72" s="39">
        <f>'[1]вспомогат'!I69</f>
        <v>83.76728859368929</v>
      </c>
      <c r="H72" s="35">
        <f>'[1]вспомогат'!J69</f>
        <v>-122881.95000000019</v>
      </c>
      <c r="I72" s="36">
        <f>'[1]вспомогат'!K69</f>
        <v>98.58481727977411</v>
      </c>
      <c r="J72" s="37">
        <f>'[1]вспомогат'!L69</f>
        <v>-76946.98000000045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2645559.55</v>
      </c>
      <c r="F73" s="38">
        <f>'[1]вспомогат'!H70</f>
        <v>464813.5</v>
      </c>
      <c r="G73" s="39">
        <f>'[1]вспомогат'!I70</f>
        <v>38.23636593969228</v>
      </c>
      <c r="H73" s="35">
        <f>'[1]вспомогат'!J70</f>
        <v>-750818.5</v>
      </c>
      <c r="I73" s="36">
        <f>'[1]вспомогат'!K70</f>
        <v>83.94825407110515</v>
      </c>
      <c r="J73" s="37">
        <f>'[1]вспомогат'!L70</f>
        <v>-505857.4500000002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26238402.33</v>
      </c>
      <c r="F74" s="38">
        <f>'[1]вспомогат'!H71</f>
        <v>4058674.009999998</v>
      </c>
      <c r="G74" s="39">
        <f>'[1]вспомогат'!I71</f>
        <v>60.76363234316137</v>
      </c>
      <c r="H74" s="35">
        <f>'[1]вспомогат'!J71</f>
        <v>-2620771.990000002</v>
      </c>
      <c r="I74" s="36">
        <f>'[1]вспомогат'!K71</f>
        <v>87.6926011045462</v>
      </c>
      <c r="J74" s="37">
        <f>'[1]вспомогат'!L71</f>
        <v>-3682482.670000002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12579074.72</v>
      </c>
      <c r="F75" s="38">
        <f>'[1]вспомогат'!H72</f>
        <v>1676143.0899999999</v>
      </c>
      <c r="G75" s="39">
        <f>'[1]вспомогат'!I72</f>
        <v>69.73019671305936</v>
      </c>
      <c r="H75" s="35">
        <f>'[1]вспомогат'!J72</f>
        <v>-727611.9100000001</v>
      </c>
      <c r="I75" s="36">
        <f>'[1]вспомогат'!K72</f>
        <v>91.93689712220731</v>
      </c>
      <c r="J75" s="37">
        <f>'[1]вспомогат'!L72</f>
        <v>-1103217.2799999993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5400787.75</v>
      </c>
      <c r="F76" s="38">
        <f>'[1]вспомогат'!H73</f>
        <v>935358.7599999998</v>
      </c>
      <c r="G76" s="39">
        <f>'[1]вспомогат'!I73</f>
        <v>82.72606153873366</v>
      </c>
      <c r="H76" s="35">
        <f>'[1]вспомогат'!J73</f>
        <v>-195311.24000000022</v>
      </c>
      <c r="I76" s="36">
        <f>'[1]вспомогат'!K73</f>
        <v>103.872289376761</v>
      </c>
      <c r="J76" s="37">
        <f>'[1]вспомогат'!L73</f>
        <v>201337.75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3666348.83</v>
      </c>
      <c r="F77" s="38">
        <f>'[1]вспомогат'!H74</f>
        <v>626089.7600000002</v>
      </c>
      <c r="G77" s="39">
        <f>'[1]вспомогат'!I74</f>
        <v>129.9453643552438</v>
      </c>
      <c r="H77" s="35">
        <f>'[1]вспомогат'!J74</f>
        <v>144279.76000000024</v>
      </c>
      <c r="I77" s="36">
        <f>'[1]вспомогат'!K74</f>
        <v>86.90827119248327</v>
      </c>
      <c r="J77" s="37">
        <f>'[1]вспомогат'!L74</f>
        <v>-552293.1699999999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4227285.54</v>
      </c>
      <c r="F78" s="38">
        <f>'[1]вспомогат'!H75</f>
        <v>1523970.3900000001</v>
      </c>
      <c r="G78" s="39">
        <f>'[1]вспомогат'!I75</f>
        <v>129.48966908968865</v>
      </c>
      <c r="H78" s="35">
        <f>'[1]вспомогат'!J75</f>
        <v>347065.39000000013</v>
      </c>
      <c r="I78" s="36">
        <f>'[1]вспомогат'!K75</f>
        <v>107.48596801523162</v>
      </c>
      <c r="J78" s="37">
        <f>'[1]вспомогат'!L75</f>
        <v>294413.54000000004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6972740.65</v>
      </c>
      <c r="F79" s="38">
        <f>'[1]вспомогат'!H76</f>
        <v>1718765.2600000007</v>
      </c>
      <c r="G79" s="39">
        <f>'[1]вспомогат'!I76</f>
        <v>56.83264550598711</v>
      </c>
      <c r="H79" s="35">
        <f>'[1]вспомогат'!J76</f>
        <v>-1305491.7399999993</v>
      </c>
      <c r="I79" s="36">
        <f>'[1]вспомогат'!K76</f>
        <v>85.12046342509993</v>
      </c>
      <c r="J79" s="37">
        <f>'[1]вспомогат'!L76</f>
        <v>-1218874.3499999996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6574600.57</v>
      </c>
      <c r="F80" s="38">
        <f>'[1]вспомогат'!H77</f>
        <v>818541.7000000002</v>
      </c>
      <c r="G80" s="39">
        <f>'[1]вспомогат'!I77</f>
        <v>64.7734193242067</v>
      </c>
      <c r="H80" s="35">
        <f>'[1]вспомогат'!J77</f>
        <v>-445158.2999999998</v>
      </c>
      <c r="I80" s="36">
        <f>'[1]вспомогат'!K77</f>
        <v>111.28926964074488</v>
      </c>
      <c r="J80" s="37">
        <f>'[1]вспомогат'!L77</f>
        <v>666932.5700000003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251696279.11</v>
      </c>
      <c r="F81" s="38">
        <f>'[1]вспомогат'!H78</f>
        <v>27377218.170000017</v>
      </c>
      <c r="G81" s="39">
        <f>'[1]вспомогат'!I78</f>
        <v>64.87876041486344</v>
      </c>
      <c r="H81" s="35">
        <f>'[1]вспомогат'!J78</f>
        <v>-14820286.829999983</v>
      </c>
      <c r="I81" s="36">
        <f>'[1]вспомогат'!K78</f>
        <v>92.95079623209497</v>
      </c>
      <c r="J81" s="37">
        <f>'[1]вспомогат'!L78</f>
        <v>-19088145.889999986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21104858.18</v>
      </c>
      <c r="F82" s="38">
        <f>'[1]вспомогат'!H79</f>
        <v>2559200.620000001</v>
      </c>
      <c r="G82" s="39">
        <f>'[1]вспомогат'!I79</f>
        <v>69.87593747645049</v>
      </c>
      <c r="H82" s="35">
        <f>'[1]вспомогат'!J79</f>
        <v>-1103291.379999999</v>
      </c>
      <c r="I82" s="36">
        <f>'[1]вспомогат'!K79</f>
        <v>102.5972727852549</v>
      </c>
      <c r="J82" s="37">
        <f>'[1]вспомогат'!L79</f>
        <v>534274.1799999997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5647446.43</v>
      </c>
      <c r="F83" s="38">
        <f>'[1]вспомогат'!H80</f>
        <v>909364.7999999998</v>
      </c>
      <c r="G83" s="39">
        <f>'[1]вспомогат'!I80</f>
        <v>94.68999125328</v>
      </c>
      <c r="H83" s="35">
        <f>'[1]вспомогат'!J80</f>
        <v>-50995.200000000186</v>
      </c>
      <c r="I83" s="36">
        <f>'[1]вспомогат'!K80</f>
        <v>94.92731885392938</v>
      </c>
      <c r="J83" s="37">
        <f>'[1]вспомогат'!L80</f>
        <v>-301785.5700000003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86435343.24</v>
      </c>
      <c r="F84" s="38">
        <f>'[1]вспомогат'!H81</f>
        <v>9834695.929999992</v>
      </c>
      <c r="G84" s="39">
        <f>'[1]вспомогат'!I81</f>
        <v>60.43677647613628</v>
      </c>
      <c r="H84" s="35">
        <f>'[1]вспомогат'!J81</f>
        <v>-6438005.070000008</v>
      </c>
      <c r="I84" s="36">
        <f>'[1]вспомогат'!K81</f>
        <v>75.86645625727431</v>
      </c>
      <c r="J84" s="37">
        <f>'[1]вспомогат'!L81</f>
        <v>-27495565.760000005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18037716.18</v>
      </c>
      <c r="F85" s="38">
        <f>'[1]вспомогат'!H82</f>
        <v>2433370.299999999</v>
      </c>
      <c r="G85" s="39">
        <f>'[1]вспомогат'!I82</f>
        <v>46.948001183843374</v>
      </c>
      <c r="H85" s="35">
        <f>'[1]вспомогат'!J82</f>
        <v>-2749747.700000001</v>
      </c>
      <c r="I85" s="36">
        <f>'[1]вспомогат'!K82</f>
        <v>87.96350876049965</v>
      </c>
      <c r="J85" s="37">
        <f>'[1]вспомогат'!L82</f>
        <v>-2468191.8200000003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1015383491.5699999</v>
      </c>
      <c r="F86" s="41">
        <f>SUM(F38:F85)</f>
        <v>131577484.95000002</v>
      </c>
      <c r="G86" s="42">
        <f>F86/D86*100</f>
        <v>61.921372852724886</v>
      </c>
      <c r="H86" s="41">
        <f>SUM(H38:H85)</f>
        <v>-80913742.05000003</v>
      </c>
      <c r="I86" s="43">
        <f>E86/C86*100</f>
        <v>90.24154491987592</v>
      </c>
      <c r="J86" s="41">
        <f>SUM(J38:J85)</f>
        <v>-109800582.43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6739577889.240001</v>
      </c>
      <c r="F87" s="55">
        <f>'[1]вспомогат'!H83</f>
        <v>758229289.23</v>
      </c>
      <c r="G87" s="56">
        <f>'[1]вспомогат'!I83</f>
        <v>70.9909966613752</v>
      </c>
      <c r="H87" s="55">
        <f>'[1]вспомогат'!J83</f>
        <v>-309834725.7699998</v>
      </c>
      <c r="I87" s="56">
        <f>'[1]вспомогат'!K83</f>
        <v>94.23927790371313</v>
      </c>
      <c r="J87" s="55">
        <f>'[1]вспомогат'!L83</f>
        <v>-411981459.63999987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2020-07-24T06:39:25Z</dcterms:created>
  <dcterms:modified xsi:type="dcterms:W3CDTF">2020-07-24T06:40:15Z</dcterms:modified>
  <cp:category/>
  <cp:version/>
  <cp:contentType/>
  <cp:contentStatus/>
</cp:coreProperties>
</file>