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<sst xmlns="http://schemas.openxmlformats.org/spreadsheetml/2006/main" count="95" uniqueCount="90">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</sst>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16.07.2020</v>
          </cell>
        </row>
        <row r="6">
          <cell r="G6" t="str">
            <v>Фактично надійшло на 16.07.2020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1064244855.53</v>
          </cell>
          <cell r="H10">
            <v>80306069.54999995</v>
          </cell>
          <cell r="I10">
            <v>50.179219094155435</v>
          </cell>
          <cell r="J10">
            <v>-79732430.45000005</v>
          </cell>
          <cell r="K10">
            <v>83.7172590014876</v>
          </cell>
          <cell r="L10">
            <v>-206992244.47000003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3098144376.09</v>
          </cell>
          <cell r="H11">
            <v>221538909.4300003</v>
          </cell>
          <cell r="I11">
            <v>48.113564866978024</v>
          </cell>
          <cell r="J11">
            <v>-238911090.5699997</v>
          </cell>
          <cell r="K11">
            <v>93.24878857740522</v>
          </cell>
          <cell r="L11">
            <v>-224305623.90999985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448411054.22</v>
          </cell>
          <cell r="H12">
            <v>43475337.75</v>
          </cell>
          <cell r="I12">
            <v>73.95406250877107</v>
          </cell>
          <cell r="J12">
            <v>-15311612.25</v>
          </cell>
          <cell r="K12">
            <v>102.2900331135516</v>
          </cell>
          <cell r="L12">
            <v>10038868.220000029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336159474.26</v>
          </cell>
          <cell r="H13">
            <v>25216985.439999998</v>
          </cell>
          <cell r="I13">
            <v>39.04162477163647</v>
          </cell>
          <cell r="J13">
            <v>-39373014.56</v>
          </cell>
          <cell r="K13">
            <v>85.97549946610502</v>
          </cell>
          <cell r="L13">
            <v>-54835025.74000001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52357826.51</v>
          </cell>
          <cell r="H14">
            <v>3923091.799999997</v>
          </cell>
          <cell r="I14">
            <v>42.098228331670015</v>
          </cell>
          <cell r="J14">
            <v>-5395808.200000003</v>
          </cell>
          <cell r="K14">
            <v>85.46012050768944</v>
          </cell>
          <cell r="L14">
            <v>-8907973.490000002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14649722.25</v>
          </cell>
          <cell r="H15">
            <v>975130</v>
          </cell>
          <cell r="I15">
            <v>27.273235796733804</v>
          </cell>
          <cell r="J15">
            <v>-2600280</v>
          </cell>
          <cell r="K15">
            <v>89.94770930461304</v>
          </cell>
          <cell r="L15">
            <v>-1637209.75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188656878.33</v>
          </cell>
          <cell r="H16">
            <v>16319277.330000013</v>
          </cell>
          <cell r="I16">
            <v>56.003627665219</v>
          </cell>
          <cell r="J16">
            <v>-12820401.669999987</v>
          </cell>
          <cell r="K16">
            <v>105.3938348480219</v>
          </cell>
          <cell r="L16">
            <v>9655062.330000013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2322094.55</v>
          </cell>
          <cell r="H18">
            <v>422340.4099999999</v>
          </cell>
          <cell r="I18">
            <v>55.47803487570193</v>
          </cell>
          <cell r="J18">
            <v>-338934.5900000001</v>
          </cell>
          <cell r="K18">
            <v>89.68230314242182</v>
          </cell>
          <cell r="L18">
            <v>-267150.4500000002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70925248.36</v>
          </cell>
          <cell r="H19">
            <v>5862880.369999997</v>
          </cell>
          <cell r="I19">
            <v>45.14175609095058</v>
          </cell>
          <cell r="J19">
            <v>-7124829.630000003</v>
          </cell>
          <cell r="K19">
            <v>99.59362203694917</v>
          </cell>
          <cell r="L19">
            <v>-289400.6400000006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16597652.76</v>
          </cell>
          <cell r="H20">
            <v>1314180.539999999</v>
          </cell>
          <cell r="I20">
            <v>37.322269018536424</v>
          </cell>
          <cell r="J20">
            <v>-2206989.460000001</v>
          </cell>
          <cell r="K20">
            <v>83.12750236646383</v>
          </cell>
          <cell r="L20">
            <v>-3368847.24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29637852.71</v>
          </cell>
          <cell r="H21">
            <v>2202070.870000001</v>
          </cell>
          <cell r="I21">
            <v>85.47223910652173</v>
          </cell>
          <cell r="J21">
            <v>-374287.12999999896</v>
          </cell>
          <cell r="K21">
            <v>101.27244068922599</v>
          </cell>
          <cell r="L21">
            <v>372385.7100000009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2129713.2</v>
          </cell>
          <cell r="H22">
            <v>319615.76000000024</v>
          </cell>
          <cell r="I22">
            <v>50.50418898633171</v>
          </cell>
          <cell r="J22">
            <v>-313234.23999999976</v>
          </cell>
          <cell r="K22">
            <v>104.48887755001914</v>
          </cell>
          <cell r="L22">
            <v>91493.20000000019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120013.56</v>
          </cell>
          <cell r="H23">
            <v>38449.880000000005</v>
          </cell>
          <cell r="J23">
            <v>38449.880000000005</v>
          </cell>
          <cell r="K23">
            <v>27.399863217072717</v>
          </cell>
          <cell r="L23">
            <v>-317994.32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65846118.67</v>
          </cell>
          <cell r="H24">
            <v>6085396.289999999</v>
          </cell>
          <cell r="I24">
            <v>44.898625652924416</v>
          </cell>
          <cell r="J24">
            <v>-7468239.710000001</v>
          </cell>
          <cell r="K24">
            <v>96.30159551679924</v>
          </cell>
          <cell r="L24">
            <v>-2528780.329999998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3439664.08</v>
          </cell>
          <cell r="H25">
            <v>243785.1000000001</v>
          </cell>
          <cell r="I25">
            <v>26.678547626525667</v>
          </cell>
          <cell r="J25">
            <v>-670001.8999999999</v>
          </cell>
          <cell r="K25">
            <v>80.40156274762711</v>
          </cell>
          <cell r="L25">
            <v>-838441.9199999999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30233691.73</v>
          </cell>
          <cell r="H26">
            <v>4116130.7699999996</v>
          </cell>
          <cell r="I26">
            <v>50.24331431773004</v>
          </cell>
          <cell r="J26">
            <v>-4076264.2300000004</v>
          </cell>
          <cell r="K26">
            <v>89.58709549239032</v>
          </cell>
          <cell r="L26">
            <v>-3514128.2699999996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28912583.9</v>
          </cell>
          <cell r="H28">
            <v>2286045.5199999996</v>
          </cell>
          <cell r="I28">
            <v>44.90017119076967</v>
          </cell>
          <cell r="J28">
            <v>-2805350.4800000004</v>
          </cell>
          <cell r="K28">
            <v>91.5442659925271</v>
          </cell>
          <cell r="L28">
            <v>-2670589.1000000015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11398937.41</v>
          </cell>
          <cell r="H29">
            <v>1620705.1799999997</v>
          </cell>
          <cell r="I29">
            <v>28.45364626684684</v>
          </cell>
          <cell r="J29">
            <v>-4075243.8200000003</v>
          </cell>
          <cell r="K29">
            <v>69.88741198116787</v>
          </cell>
          <cell r="L29">
            <v>-4911492.59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15511029.26</v>
          </cell>
          <cell r="H30">
            <v>1540978.879999999</v>
          </cell>
          <cell r="I30">
            <v>38.597488799436306</v>
          </cell>
          <cell r="J30">
            <v>-2451454.120000001</v>
          </cell>
          <cell r="K30">
            <v>81.88033152207336</v>
          </cell>
          <cell r="L30">
            <v>-3432505.74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3269448.54</v>
          </cell>
          <cell r="H31">
            <v>118723.91000000015</v>
          </cell>
          <cell r="I31">
            <v>12.75732861396492</v>
          </cell>
          <cell r="J31">
            <v>-811909.0899999999</v>
          </cell>
          <cell r="K31">
            <v>91.78574268032624</v>
          </cell>
          <cell r="L31">
            <v>-292595.45999999996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33723216.2</v>
          </cell>
          <cell r="H32">
            <v>3671218.5200000033</v>
          </cell>
          <cell r="I32">
            <v>37.766843179200805</v>
          </cell>
          <cell r="J32">
            <v>-6049526.479999997</v>
          </cell>
          <cell r="K32">
            <v>82.77810453028214</v>
          </cell>
          <cell r="L32">
            <v>-7016078.799999997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133635.5</v>
          </cell>
          <cell r="H33">
            <v>25528.119999999995</v>
          </cell>
          <cell r="I33">
            <v>225.91256637168135</v>
          </cell>
          <cell r="J33">
            <v>14228.119999999995</v>
          </cell>
          <cell r="K33">
            <v>265.67693836978134</v>
          </cell>
          <cell r="L33">
            <v>83335.5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3104684.35</v>
          </cell>
          <cell r="H34">
            <v>837125.4500000002</v>
          </cell>
          <cell r="I34">
            <v>76.92527420623546</v>
          </cell>
          <cell r="J34">
            <v>-251106.5499999998</v>
          </cell>
          <cell r="K34">
            <v>86.99665288028828</v>
          </cell>
          <cell r="L34">
            <v>-464055.6499999999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6555840.44</v>
          </cell>
          <cell r="H35">
            <v>503472.98000000045</v>
          </cell>
          <cell r="I35">
            <v>23.301447590450124</v>
          </cell>
          <cell r="J35">
            <v>-1657221.0199999996</v>
          </cell>
          <cell r="K35">
            <v>76.01865494030663</v>
          </cell>
          <cell r="L35">
            <v>-2068148.5599999996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24167459.92</v>
          </cell>
          <cell r="H36">
            <v>2050636.2300000004</v>
          </cell>
          <cell r="I36">
            <v>39.917235975878015</v>
          </cell>
          <cell r="J36">
            <v>-3086583.7699999996</v>
          </cell>
          <cell r="K36">
            <v>87.3791185850225</v>
          </cell>
          <cell r="L36">
            <v>-3490704.079999998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11414920.67</v>
          </cell>
          <cell r="H37">
            <v>1250483.5899999999</v>
          </cell>
          <cell r="I37">
            <v>44.050097295454094</v>
          </cell>
          <cell r="J37">
            <v>-1588292.4100000001</v>
          </cell>
          <cell r="K37">
            <v>88.75590316387641</v>
          </cell>
          <cell r="L37">
            <v>-1446106.33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8579829.79</v>
          </cell>
          <cell r="H38">
            <v>811713.459999999</v>
          </cell>
          <cell r="I38">
            <v>24.65075018486994</v>
          </cell>
          <cell r="J38">
            <v>-2481141.540000001</v>
          </cell>
          <cell r="K38">
            <v>79.72281360956751</v>
          </cell>
          <cell r="L38">
            <v>-2182246.210000001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8211458.14</v>
          </cell>
          <cell r="H39">
            <v>660749.0699999994</v>
          </cell>
          <cell r="I39">
            <v>33.14808523447001</v>
          </cell>
          <cell r="J39">
            <v>-1332575.9300000006</v>
          </cell>
          <cell r="K39">
            <v>97.93167276593536</v>
          </cell>
          <cell r="L39">
            <v>-173426.86000000034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10120604.27</v>
          </cell>
          <cell r="H40">
            <v>663449.1899999995</v>
          </cell>
          <cell r="I40">
            <v>21.233662749686655</v>
          </cell>
          <cell r="J40">
            <v>-2461066.8100000005</v>
          </cell>
          <cell r="K40">
            <v>77.72889924632047</v>
          </cell>
          <cell r="L40">
            <v>-2899783.7300000004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19307548.72</v>
          </cell>
          <cell r="H41">
            <v>1041184.1799999997</v>
          </cell>
          <cell r="I41">
            <v>33.464925255603006</v>
          </cell>
          <cell r="J41">
            <v>-2070085.8200000003</v>
          </cell>
          <cell r="K41">
            <v>92.22596309432693</v>
          </cell>
          <cell r="L41">
            <v>-1627498.2800000012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30662836.45</v>
          </cell>
          <cell r="H42">
            <v>2284487.329999998</v>
          </cell>
          <cell r="I42">
            <v>35.467529370521966</v>
          </cell>
          <cell r="J42">
            <v>-4156579.670000002</v>
          </cell>
          <cell r="K42">
            <v>86.15645889024168</v>
          </cell>
          <cell r="L42">
            <v>-4926876.550000001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12670823.5</v>
          </cell>
          <cell r="H43">
            <v>1190329.9399999995</v>
          </cell>
          <cell r="I43">
            <v>20.370502447205386</v>
          </cell>
          <cell r="J43">
            <v>-4653070.0600000005</v>
          </cell>
          <cell r="K43">
            <v>74.3221753689912</v>
          </cell>
          <cell r="L43">
            <v>-4377686.5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14409497.02</v>
          </cell>
          <cell r="H44">
            <v>1292443.1600000001</v>
          </cell>
          <cell r="I44">
            <v>47.93553471890739</v>
          </cell>
          <cell r="J44">
            <v>-1403767.8399999999</v>
          </cell>
          <cell r="K44">
            <v>91.62228947359218</v>
          </cell>
          <cell r="L44">
            <v>-1317567.9800000004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5047283.08</v>
          </cell>
          <cell r="H45">
            <v>343197.4500000002</v>
          </cell>
          <cell r="I45">
            <v>26.88663813465513</v>
          </cell>
          <cell r="J45">
            <v>-933263.5499999998</v>
          </cell>
          <cell r="K45">
            <v>77.1411636214912</v>
          </cell>
          <cell r="L45">
            <v>-1495634.92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4980101.06</v>
          </cell>
          <cell r="H46">
            <v>878515.3699999996</v>
          </cell>
          <cell r="I46">
            <v>59.37591630609184</v>
          </cell>
          <cell r="J46">
            <v>-601066.6300000004</v>
          </cell>
          <cell r="K46">
            <v>89.73659528247353</v>
          </cell>
          <cell r="L46">
            <v>-569586.9400000004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6601492.53</v>
          </cell>
          <cell r="H47">
            <v>314579.9400000004</v>
          </cell>
          <cell r="I47">
            <v>9.958534273661272</v>
          </cell>
          <cell r="J47">
            <v>-2844318.0599999996</v>
          </cell>
          <cell r="K47">
            <v>70.21482506102522</v>
          </cell>
          <cell r="L47">
            <v>-2800357.4699999997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11542096.18</v>
          </cell>
          <cell r="H48">
            <v>888278.0999999996</v>
          </cell>
          <cell r="I48">
            <v>37.56441040648205</v>
          </cell>
          <cell r="J48">
            <v>-1476401.9000000004</v>
          </cell>
          <cell r="K48">
            <v>85.19368765945543</v>
          </cell>
          <cell r="L48">
            <v>-2005968.8200000003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5199789.62</v>
          </cell>
          <cell r="H49">
            <v>529017.0899999999</v>
          </cell>
          <cell r="I49">
            <v>50.68670020120722</v>
          </cell>
          <cell r="J49">
            <v>-514682.91000000015</v>
          </cell>
          <cell r="K49">
            <v>73.3561163136496</v>
          </cell>
          <cell r="L49">
            <v>-1888630.38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4459662.68</v>
          </cell>
          <cell r="H50">
            <v>269707.7299999995</v>
          </cell>
          <cell r="I50">
            <v>25.0273957221732</v>
          </cell>
          <cell r="J50">
            <v>-807942.2700000005</v>
          </cell>
          <cell r="K50">
            <v>99.80066732757906</v>
          </cell>
          <cell r="L50">
            <v>-8907.320000000298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34096911.67</v>
          </cell>
          <cell r="H51">
            <v>2999469.9800000004</v>
          </cell>
          <cell r="I51">
            <v>55.239875135822025</v>
          </cell>
          <cell r="J51">
            <v>-2430430.0199999996</v>
          </cell>
          <cell r="K51">
            <v>107.70917427280247</v>
          </cell>
          <cell r="L51">
            <v>2440451.670000002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42962118.94</v>
          </cell>
          <cell r="H52">
            <v>3063285.789999999</v>
          </cell>
          <cell r="I52">
            <v>36.519968049499425</v>
          </cell>
          <cell r="J52">
            <v>-5324689.210000001</v>
          </cell>
          <cell r="K52">
            <v>91.69372634336902</v>
          </cell>
          <cell r="L52">
            <v>-3891816.0600000024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16168437.97</v>
          </cell>
          <cell r="H53">
            <v>1555247.9700000007</v>
          </cell>
          <cell r="I53">
            <v>40.94190782563373</v>
          </cell>
          <cell r="J53">
            <v>-2243422.0299999993</v>
          </cell>
          <cell r="K53">
            <v>92.30506162058019</v>
          </cell>
          <cell r="L53">
            <v>-1347869.0299999993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31449904.11</v>
          </cell>
          <cell r="H54">
            <v>2261600.259999998</v>
          </cell>
          <cell r="I54">
            <v>27.946522254899513</v>
          </cell>
          <cell r="J54">
            <v>-5830999.740000002</v>
          </cell>
          <cell r="K54">
            <v>84.55400412151617</v>
          </cell>
          <cell r="L54">
            <v>-5745145.890000001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39378549.68</v>
          </cell>
          <cell r="H55">
            <v>3157830.829999998</v>
          </cell>
          <cell r="I55">
            <v>38.7166998314176</v>
          </cell>
          <cell r="J55">
            <v>-4998419.170000002</v>
          </cell>
          <cell r="K55">
            <v>82.37940413941418</v>
          </cell>
          <cell r="L55">
            <v>-8422900.32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6939277.7</v>
          </cell>
          <cell r="H56">
            <v>590263.75</v>
          </cell>
          <cell r="I56">
            <v>49.31023665856057</v>
          </cell>
          <cell r="J56">
            <v>-606777.25</v>
          </cell>
          <cell r="K56">
            <v>96.8619018678426</v>
          </cell>
          <cell r="L56">
            <v>-224816.2999999998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33396147.99</v>
          </cell>
          <cell r="H57">
            <v>2795323.889999997</v>
          </cell>
          <cell r="I57">
            <v>49.226674102936755</v>
          </cell>
          <cell r="J57">
            <v>-2883150.110000003</v>
          </cell>
          <cell r="K57">
            <v>92.05179947019457</v>
          </cell>
          <cell r="L57">
            <v>-2883586.0100000016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11730358.32</v>
          </cell>
          <cell r="H58">
            <v>700158.5</v>
          </cell>
          <cell r="I58">
            <v>28.80245127419938</v>
          </cell>
          <cell r="J58">
            <v>-1730740.5</v>
          </cell>
          <cell r="K58">
            <v>95.2703595188872</v>
          </cell>
          <cell r="L58">
            <v>-582346.6799999997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6034221.03</v>
          </cell>
          <cell r="H59">
            <v>281732.18000000063</v>
          </cell>
          <cell r="I59">
            <v>16.789880499741393</v>
          </cell>
          <cell r="J59">
            <v>-1396255.8199999994</v>
          </cell>
          <cell r="K59">
            <v>79.719470536253</v>
          </cell>
          <cell r="L59">
            <v>-1535097.9699999997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4646869.54</v>
          </cell>
          <cell r="H60">
            <v>389325.79000000004</v>
          </cell>
          <cell r="I60">
            <v>25.984813940232883</v>
          </cell>
          <cell r="J60">
            <v>-1108956.21</v>
          </cell>
          <cell r="K60">
            <v>91.23510790960108</v>
          </cell>
          <cell r="L60">
            <v>-446421.45999999996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4317257.21</v>
          </cell>
          <cell r="H61">
            <v>908666.81</v>
          </cell>
          <cell r="I61">
            <v>41.00611526537391</v>
          </cell>
          <cell r="J61">
            <v>-1307263.19</v>
          </cell>
          <cell r="K61">
            <v>79.26154033982944</v>
          </cell>
          <cell r="L61">
            <v>-1129592.79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3798805</v>
          </cell>
          <cell r="H62">
            <v>274336.43000000017</v>
          </cell>
          <cell r="I62">
            <v>35.07245982160552</v>
          </cell>
          <cell r="J62">
            <v>-507862.56999999983</v>
          </cell>
          <cell r="K62">
            <v>86.13478484358104</v>
          </cell>
          <cell r="L62">
            <v>-611498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7452125.18</v>
          </cell>
          <cell r="H63">
            <v>600186.7299999995</v>
          </cell>
          <cell r="I63">
            <v>41.101360716584686</v>
          </cell>
          <cell r="J63">
            <v>-860073.2700000005</v>
          </cell>
          <cell r="K63">
            <v>93.85831788366399</v>
          </cell>
          <cell r="L63">
            <v>-487634.8200000003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5408487.21</v>
          </cell>
          <cell r="H64">
            <v>687560.9299999997</v>
          </cell>
          <cell r="I64">
            <v>42.35828359114662</v>
          </cell>
          <cell r="J64">
            <v>-935642.0700000003</v>
          </cell>
          <cell r="K64">
            <v>89.42119557669491</v>
          </cell>
          <cell r="L64">
            <v>-639840.79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19310422.15</v>
          </cell>
          <cell r="H65">
            <v>1614313.259999998</v>
          </cell>
          <cell r="I65">
            <v>43.24294686087388</v>
          </cell>
          <cell r="J65">
            <v>-2118811.740000002</v>
          </cell>
          <cell r="K65">
            <v>98.82233652246325</v>
          </cell>
          <cell r="L65">
            <v>-230121.8500000015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29271370.26</v>
          </cell>
          <cell r="H66">
            <v>4091835.41</v>
          </cell>
          <cell r="I66">
            <v>52.131919573978955</v>
          </cell>
          <cell r="J66">
            <v>-3757166.59</v>
          </cell>
          <cell r="K66">
            <v>65.42696440629061</v>
          </cell>
          <cell r="L66">
            <v>-15467630.739999998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43129746.48</v>
          </cell>
          <cell r="H67">
            <v>5889651.309999995</v>
          </cell>
          <cell r="I67">
            <v>43.27844368556941</v>
          </cell>
          <cell r="J67">
            <v>-7719089.690000005</v>
          </cell>
          <cell r="K67">
            <v>85.21211338110297</v>
          </cell>
          <cell r="L67">
            <v>-7484825.520000003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6850493.82</v>
          </cell>
          <cell r="H68">
            <v>650123.8399999999</v>
          </cell>
          <cell r="I68">
            <v>45.75018402144922</v>
          </cell>
          <cell r="J68">
            <v>-770906.1600000001</v>
          </cell>
          <cell r="K68">
            <v>81.46766585204874</v>
          </cell>
          <cell r="L68">
            <v>-1558356.1799999997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5144682.51</v>
          </cell>
          <cell r="H69">
            <v>418502.54000000004</v>
          </cell>
          <cell r="I69">
            <v>55.28420532574552</v>
          </cell>
          <cell r="J69">
            <v>-338499.45999999996</v>
          </cell>
          <cell r="K69">
            <v>94.61925327284193</v>
          </cell>
          <cell r="L69">
            <v>-292564.4900000002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2453767.36</v>
          </cell>
          <cell r="H70">
            <v>273021.31000000006</v>
          </cell>
          <cell r="I70">
            <v>22.459207227187182</v>
          </cell>
          <cell r="J70">
            <v>-942610.69</v>
          </cell>
          <cell r="K70">
            <v>77.86235080917567</v>
          </cell>
          <cell r="L70">
            <v>-697649.6400000001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24848174.25</v>
          </cell>
          <cell r="H71">
            <v>2668445.9299999997</v>
          </cell>
          <cell r="I71">
            <v>39.950108586849865</v>
          </cell>
          <cell r="J71">
            <v>-4011000.0700000003</v>
          </cell>
          <cell r="K71">
            <v>83.04625431366752</v>
          </cell>
          <cell r="L71">
            <v>-5072710.75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11809493.31</v>
          </cell>
          <cell r="H72">
            <v>906561.6799999997</v>
          </cell>
          <cell r="I72">
            <v>37.71439601789698</v>
          </cell>
          <cell r="J72">
            <v>-1497193.3200000003</v>
          </cell>
          <cell r="K72">
            <v>86.31224439589508</v>
          </cell>
          <cell r="L72">
            <v>-1872798.6899999995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5082390.18</v>
          </cell>
          <cell r="H73">
            <v>616961.1899999995</v>
          </cell>
          <cell r="I73">
            <v>54.56598211679796</v>
          </cell>
          <cell r="J73">
            <v>-513708.8100000005</v>
          </cell>
          <cell r="K73">
            <v>97.74861148775351</v>
          </cell>
          <cell r="L73">
            <v>-117059.8200000003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3414112.33</v>
          </cell>
          <cell r="H74">
            <v>373853.26000000024</v>
          </cell>
          <cell r="I74">
            <v>77.5935036632698</v>
          </cell>
          <cell r="J74">
            <v>-107956.73999999976</v>
          </cell>
          <cell r="K74">
            <v>80.92917886846051</v>
          </cell>
          <cell r="L74">
            <v>-804529.6699999999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3063707.05</v>
          </cell>
          <cell r="H75">
            <v>360391.8999999999</v>
          </cell>
          <cell r="I75">
            <v>30.622004324903024</v>
          </cell>
          <cell r="J75">
            <v>-816513.1000000001</v>
          </cell>
          <cell r="K75">
            <v>77.89999394844276</v>
          </cell>
          <cell r="L75">
            <v>-869164.9500000002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6211004.62</v>
          </cell>
          <cell r="H76">
            <v>957029.2300000004</v>
          </cell>
          <cell r="I76">
            <v>31.645102582221035</v>
          </cell>
          <cell r="J76">
            <v>-2067227.7699999996</v>
          </cell>
          <cell r="K76">
            <v>75.82149087817238</v>
          </cell>
          <cell r="L76">
            <v>-1980610.38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6252828.47</v>
          </cell>
          <cell r="H77">
            <v>496769.5999999996</v>
          </cell>
          <cell r="I77">
            <v>39.310722481601616</v>
          </cell>
          <cell r="J77">
            <v>-766930.4000000004</v>
          </cell>
          <cell r="K77">
            <v>105.84258407886158</v>
          </cell>
          <cell r="L77">
            <v>345160.46999999974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242293254.76</v>
          </cell>
          <cell r="H78">
            <v>17974193.819999993</v>
          </cell>
          <cell r="I78">
            <v>42.59539472772144</v>
          </cell>
          <cell r="J78">
            <v>-24223311.180000007</v>
          </cell>
          <cell r="K78">
            <v>89.47828323582495</v>
          </cell>
          <cell r="L78">
            <v>-28491170.24000001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20006263.98</v>
          </cell>
          <cell r="H79">
            <v>1460606.4200000018</v>
          </cell>
          <cell r="I79">
            <v>39.88012588150368</v>
          </cell>
          <cell r="J79">
            <v>-2201885.579999998</v>
          </cell>
          <cell r="K79">
            <v>97.25666505141517</v>
          </cell>
          <cell r="L79">
            <v>-564320.0199999996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5023666.08</v>
          </cell>
          <cell r="H80">
            <v>285584.4500000002</v>
          </cell>
          <cell r="I80">
            <v>29.73722874755302</v>
          </cell>
          <cell r="J80">
            <v>-674775.5499999998</v>
          </cell>
          <cell r="K80">
            <v>84.44226212727962</v>
          </cell>
          <cell r="L80">
            <v>-925565.9199999999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83220395.79</v>
          </cell>
          <cell r="H81">
            <v>6619748.480000004</v>
          </cell>
          <cell r="I81">
            <v>40.680084271197536</v>
          </cell>
          <cell r="J81">
            <v>-9652952.519999996</v>
          </cell>
          <cell r="K81">
            <v>73.04461670713081</v>
          </cell>
          <cell r="L81">
            <v>-30710513.209999993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16923527.26</v>
          </cell>
          <cell r="H82">
            <v>1319181.3800000008</v>
          </cell>
          <cell r="I82">
            <v>25.451501972364916</v>
          </cell>
          <cell r="J82">
            <v>-3863936.619999999</v>
          </cell>
          <cell r="K82">
            <v>82.53000676683033</v>
          </cell>
          <cell r="L82">
            <v>-3582380.7399999984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6486022973.040001</v>
          </cell>
          <cell r="H83">
            <v>504674373.0300005</v>
          </cell>
          <cell r="I83">
            <v>47.251322574518205</v>
          </cell>
          <cell r="J83">
            <v>-563389641.9699996</v>
          </cell>
          <cell r="K83">
            <v>90.69382852923917</v>
          </cell>
          <cell r="L83">
            <v>-665536375.8399998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1064244855.53</v>
      </c>
      <c r="F10" s="33">
        <f>'[1]вспомогат'!H10</f>
        <v>80306069.54999995</v>
      </c>
      <c r="G10" s="34">
        <f>'[1]вспомогат'!I10</f>
        <v>50.179219094155435</v>
      </c>
      <c r="H10" s="35">
        <f>'[1]вспомогат'!J10</f>
        <v>-79732430.45000005</v>
      </c>
      <c r="I10" s="36">
        <f>'[1]вспомогат'!K10</f>
        <v>83.7172590014876</v>
      </c>
      <c r="J10" s="37">
        <f>'[1]вспомогат'!L10</f>
        <v>-206992244.47000003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3098144376.09</v>
      </c>
      <c r="F12" s="38">
        <f>'[1]вспомогат'!H11</f>
        <v>221538909.4300003</v>
      </c>
      <c r="G12" s="39">
        <f>'[1]вспомогат'!I11</f>
        <v>48.113564866978024</v>
      </c>
      <c r="H12" s="35">
        <f>'[1]вспомогат'!J11</f>
        <v>-238911090.5699997</v>
      </c>
      <c r="I12" s="36">
        <f>'[1]вспомогат'!K11</f>
        <v>93.24878857740522</v>
      </c>
      <c r="J12" s="37">
        <f>'[1]вспомогат'!L11</f>
        <v>-224305623.90999985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448411054.22</v>
      </c>
      <c r="F13" s="38">
        <f>'[1]вспомогат'!H12</f>
        <v>43475337.75</v>
      </c>
      <c r="G13" s="39">
        <f>'[1]вспомогат'!I12</f>
        <v>73.95406250877107</v>
      </c>
      <c r="H13" s="35">
        <f>'[1]вспомогат'!J12</f>
        <v>-15311612.25</v>
      </c>
      <c r="I13" s="36">
        <f>'[1]вспомогат'!K12</f>
        <v>102.2900331135516</v>
      </c>
      <c r="J13" s="37">
        <f>'[1]вспомогат'!L12</f>
        <v>10038868.220000029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336159474.26</v>
      </c>
      <c r="F14" s="38">
        <f>'[1]вспомогат'!H13</f>
        <v>25216985.439999998</v>
      </c>
      <c r="G14" s="39">
        <f>'[1]вспомогат'!I13</f>
        <v>39.04162477163647</v>
      </c>
      <c r="H14" s="35">
        <f>'[1]вспомогат'!J13</f>
        <v>-39373014.56</v>
      </c>
      <c r="I14" s="36">
        <f>'[1]вспомогат'!K13</f>
        <v>85.97549946610502</v>
      </c>
      <c r="J14" s="37">
        <f>'[1]вспомогат'!L13</f>
        <v>-54835025.74000001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52357826.51</v>
      </c>
      <c r="F15" s="38">
        <f>'[1]вспомогат'!H14</f>
        <v>3923091.799999997</v>
      </c>
      <c r="G15" s="39">
        <f>'[1]вспомогат'!I14</f>
        <v>42.098228331670015</v>
      </c>
      <c r="H15" s="35">
        <f>'[1]вспомогат'!J14</f>
        <v>-5395808.200000003</v>
      </c>
      <c r="I15" s="36">
        <f>'[1]вспомогат'!K14</f>
        <v>85.46012050768944</v>
      </c>
      <c r="J15" s="37">
        <f>'[1]вспомогат'!L14</f>
        <v>-8907973.490000002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3935072731.080001</v>
      </c>
      <c r="F16" s="41">
        <f>SUM(F12:F15)</f>
        <v>294154324.4200003</v>
      </c>
      <c r="G16" s="42">
        <f>F16/D16*100</f>
        <v>49.592241844059146</v>
      </c>
      <c r="H16" s="41">
        <f>SUM(H12:H15)</f>
        <v>-298991525.5799997</v>
      </c>
      <c r="I16" s="43">
        <f>E16/C16*100</f>
        <v>93.40127434381309</v>
      </c>
      <c r="J16" s="41">
        <f>SUM(J12:J15)</f>
        <v>-278009754.91999984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14649722.25</v>
      </c>
      <c r="F17" s="45">
        <f>'[1]вспомогат'!H15</f>
        <v>975130</v>
      </c>
      <c r="G17" s="46">
        <f>'[1]вспомогат'!I15</f>
        <v>27.273235796733804</v>
      </c>
      <c r="H17" s="47">
        <f>'[1]вспомогат'!J15</f>
        <v>-2600280</v>
      </c>
      <c r="I17" s="48">
        <f>'[1]вспомогат'!K15</f>
        <v>89.94770930461304</v>
      </c>
      <c r="J17" s="49">
        <f>'[1]вспомогат'!L15</f>
        <v>-1637209.75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188656878.33</v>
      </c>
      <c r="F18" s="38">
        <f>'[1]вспомогат'!H16</f>
        <v>16319277.330000013</v>
      </c>
      <c r="G18" s="39">
        <f>'[1]вспомогат'!I16</f>
        <v>56.003627665219</v>
      </c>
      <c r="H18" s="35">
        <f>'[1]вспомогат'!J16</f>
        <v>-12820401.669999987</v>
      </c>
      <c r="I18" s="36">
        <f>'[1]вспомогат'!K16</f>
        <v>105.3938348480219</v>
      </c>
      <c r="J18" s="37">
        <f>'[1]вспомогат'!L16</f>
        <v>9655062.330000013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2322094.55</v>
      </c>
      <c r="F20" s="38">
        <f>'[1]вспомогат'!H18</f>
        <v>422340.4099999999</v>
      </c>
      <c r="G20" s="39">
        <f>'[1]вспомогат'!I18</f>
        <v>55.47803487570193</v>
      </c>
      <c r="H20" s="35">
        <f>'[1]вспомогат'!J18</f>
        <v>-338934.5900000001</v>
      </c>
      <c r="I20" s="36">
        <f>'[1]вспомогат'!K18</f>
        <v>89.68230314242182</v>
      </c>
      <c r="J20" s="37">
        <f>'[1]вспомогат'!L18</f>
        <v>-267150.4500000002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70925248.36</v>
      </c>
      <c r="F21" s="38">
        <f>'[1]вспомогат'!H19</f>
        <v>5862880.369999997</v>
      </c>
      <c r="G21" s="39">
        <f>'[1]вспомогат'!I19</f>
        <v>45.14175609095058</v>
      </c>
      <c r="H21" s="35">
        <f>'[1]вспомогат'!J19</f>
        <v>-7124829.630000003</v>
      </c>
      <c r="I21" s="36">
        <f>'[1]вспомогат'!K19</f>
        <v>99.59362203694917</v>
      </c>
      <c r="J21" s="37">
        <f>'[1]вспомогат'!L19</f>
        <v>-289400.6400000006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16597652.76</v>
      </c>
      <c r="F22" s="38">
        <f>'[1]вспомогат'!H20</f>
        <v>1314180.539999999</v>
      </c>
      <c r="G22" s="39">
        <f>'[1]вспомогат'!I20</f>
        <v>37.322269018536424</v>
      </c>
      <c r="H22" s="35">
        <f>'[1]вспомогат'!J20</f>
        <v>-2206989.460000001</v>
      </c>
      <c r="I22" s="36">
        <f>'[1]вспомогат'!K20</f>
        <v>83.12750236646383</v>
      </c>
      <c r="J22" s="37">
        <f>'[1]вспомогат'!L20</f>
        <v>-3368847.24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29637852.71</v>
      </c>
      <c r="F23" s="38">
        <f>'[1]вспомогат'!H21</f>
        <v>2202070.870000001</v>
      </c>
      <c r="G23" s="39">
        <f>'[1]вспомогат'!I21</f>
        <v>85.47223910652173</v>
      </c>
      <c r="H23" s="35">
        <f>'[1]вспомогат'!J21</f>
        <v>-374287.12999999896</v>
      </c>
      <c r="I23" s="36">
        <f>'[1]вспомогат'!K21</f>
        <v>101.27244068922599</v>
      </c>
      <c r="J23" s="37">
        <f>'[1]вспомогат'!L21</f>
        <v>372385.7100000009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2129713.2</v>
      </c>
      <c r="F24" s="38">
        <f>'[1]вспомогат'!H22</f>
        <v>319615.76000000024</v>
      </c>
      <c r="G24" s="39">
        <f>'[1]вспомогат'!I22</f>
        <v>50.50418898633171</v>
      </c>
      <c r="H24" s="35">
        <f>'[1]вспомогат'!J22</f>
        <v>-313234.23999999976</v>
      </c>
      <c r="I24" s="36">
        <f>'[1]вспомогат'!K22</f>
        <v>104.48887755001914</v>
      </c>
      <c r="J24" s="37">
        <f>'[1]вспомогат'!L22</f>
        <v>91493.20000000019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120013.56</v>
      </c>
      <c r="F25" s="38">
        <f>'[1]вспомогат'!H23</f>
        <v>38449.880000000005</v>
      </c>
      <c r="G25" s="39">
        <f>'[1]вспомогат'!I23</f>
        <v>0</v>
      </c>
      <c r="H25" s="35">
        <f>'[1]вспомогат'!J23</f>
        <v>38449.880000000005</v>
      </c>
      <c r="I25" s="36">
        <f>'[1]вспомогат'!K23</f>
        <v>27.399863217072717</v>
      </c>
      <c r="J25" s="37">
        <f>'[1]вспомогат'!L23</f>
        <v>-317994.32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65846118.67</v>
      </c>
      <c r="F26" s="38">
        <f>'[1]вспомогат'!H24</f>
        <v>6085396.289999999</v>
      </c>
      <c r="G26" s="39">
        <f>'[1]вспомогат'!I24</f>
        <v>44.898625652924416</v>
      </c>
      <c r="H26" s="35">
        <f>'[1]вспомогат'!J24</f>
        <v>-7468239.710000001</v>
      </c>
      <c r="I26" s="36">
        <f>'[1]вспомогат'!K24</f>
        <v>96.30159551679924</v>
      </c>
      <c r="J26" s="37">
        <f>'[1]вспомогат'!L24</f>
        <v>-2528780.329999998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3439664.08</v>
      </c>
      <c r="F27" s="38">
        <f>'[1]вспомогат'!H25</f>
        <v>243785.1000000001</v>
      </c>
      <c r="G27" s="39">
        <f>'[1]вспомогат'!I25</f>
        <v>26.678547626525667</v>
      </c>
      <c r="H27" s="35">
        <f>'[1]вспомогат'!J25</f>
        <v>-670001.8999999999</v>
      </c>
      <c r="I27" s="36">
        <f>'[1]вспомогат'!K25</f>
        <v>80.40156274762711</v>
      </c>
      <c r="J27" s="37">
        <f>'[1]вспомогат'!L25</f>
        <v>-838441.9199999999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30233691.73</v>
      </c>
      <c r="F28" s="38">
        <f>'[1]вспомогат'!H26</f>
        <v>4116130.7699999996</v>
      </c>
      <c r="G28" s="39">
        <f>'[1]вспомогат'!I26</f>
        <v>50.24331431773004</v>
      </c>
      <c r="H28" s="35">
        <f>'[1]вспомогат'!J26</f>
        <v>-4076264.2300000004</v>
      </c>
      <c r="I28" s="36">
        <f>'[1]вспомогат'!K26</f>
        <v>89.58709549239032</v>
      </c>
      <c r="J28" s="37">
        <f>'[1]вспомогат'!L26</f>
        <v>-3514128.2699999996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28912583.9</v>
      </c>
      <c r="F30" s="38">
        <f>'[1]вспомогат'!H28</f>
        <v>2286045.5199999996</v>
      </c>
      <c r="G30" s="39">
        <f>'[1]вспомогат'!I28</f>
        <v>44.90017119076967</v>
      </c>
      <c r="H30" s="35">
        <f>'[1]вспомогат'!J28</f>
        <v>-2805350.4800000004</v>
      </c>
      <c r="I30" s="36">
        <f>'[1]вспомогат'!K28</f>
        <v>91.5442659925271</v>
      </c>
      <c r="J30" s="37">
        <f>'[1]вспомогат'!L28</f>
        <v>-2670589.1000000015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11398937.41</v>
      </c>
      <c r="F31" s="38">
        <f>'[1]вспомогат'!H29</f>
        <v>1620705.1799999997</v>
      </c>
      <c r="G31" s="39">
        <f>'[1]вспомогат'!I29</f>
        <v>28.45364626684684</v>
      </c>
      <c r="H31" s="35">
        <f>'[1]вспомогат'!J29</f>
        <v>-4075243.8200000003</v>
      </c>
      <c r="I31" s="36">
        <f>'[1]вспомогат'!K29</f>
        <v>69.88741198116787</v>
      </c>
      <c r="J31" s="37">
        <f>'[1]вспомогат'!L29</f>
        <v>-4911492.59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15511029.26</v>
      </c>
      <c r="F32" s="38">
        <f>'[1]вспомогат'!H30</f>
        <v>1540978.879999999</v>
      </c>
      <c r="G32" s="39">
        <f>'[1]вспомогат'!I30</f>
        <v>38.597488799436306</v>
      </c>
      <c r="H32" s="35">
        <f>'[1]вспомогат'!J30</f>
        <v>-2451454.120000001</v>
      </c>
      <c r="I32" s="36">
        <f>'[1]вспомогат'!K30</f>
        <v>81.88033152207336</v>
      </c>
      <c r="J32" s="37">
        <f>'[1]вспомогат'!L30</f>
        <v>-3432505.74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3269448.54</v>
      </c>
      <c r="F33" s="38">
        <f>'[1]вспомогат'!H31</f>
        <v>118723.91000000015</v>
      </c>
      <c r="G33" s="39">
        <f>'[1]вспомогат'!I31</f>
        <v>12.75732861396492</v>
      </c>
      <c r="H33" s="35">
        <f>'[1]вспомогат'!J31</f>
        <v>-811909.0899999999</v>
      </c>
      <c r="I33" s="36">
        <f>'[1]вспомогат'!K31</f>
        <v>91.78574268032624</v>
      </c>
      <c r="J33" s="37">
        <f>'[1]вспомогат'!L31</f>
        <v>-292595.45999999996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33723216.2</v>
      </c>
      <c r="F34" s="38">
        <f>'[1]вспомогат'!H32</f>
        <v>3671218.5200000033</v>
      </c>
      <c r="G34" s="39">
        <f>'[1]вспомогат'!I32</f>
        <v>37.766843179200805</v>
      </c>
      <c r="H34" s="35">
        <f>'[1]вспомогат'!J32</f>
        <v>-6049526.479999997</v>
      </c>
      <c r="I34" s="36">
        <f>'[1]вспомогат'!K32</f>
        <v>82.77810453028214</v>
      </c>
      <c r="J34" s="37">
        <f>'[1]вспомогат'!L32</f>
        <v>-7016078.799999997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133635.5</v>
      </c>
      <c r="F35" s="38">
        <f>'[1]вспомогат'!H33</f>
        <v>25528.119999999995</v>
      </c>
      <c r="G35" s="39">
        <f>'[1]вспомогат'!I33</f>
        <v>225.91256637168135</v>
      </c>
      <c r="H35" s="35">
        <f>'[1]вспомогат'!J33</f>
        <v>14228.119999999995</v>
      </c>
      <c r="I35" s="36">
        <f>'[1]вспомогат'!K33</f>
        <v>265.67693836978134</v>
      </c>
      <c r="J35" s="37">
        <f>'[1]вспомогат'!L33</f>
        <v>83335.5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3104684.35</v>
      </c>
      <c r="F36" s="38">
        <f>'[1]вспомогат'!H34</f>
        <v>837125.4500000002</v>
      </c>
      <c r="G36" s="39">
        <f>'[1]вспомогат'!I34</f>
        <v>76.92527420623546</v>
      </c>
      <c r="H36" s="35">
        <f>'[1]вспомогат'!J34</f>
        <v>-251106.5499999998</v>
      </c>
      <c r="I36" s="36">
        <f>'[1]вспомогат'!K34</f>
        <v>86.99665288028828</v>
      </c>
      <c r="J36" s="37">
        <f>'[1]вспомогат'!L34</f>
        <v>-464055.6499999999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520685370.15000004</v>
      </c>
      <c r="F37" s="41">
        <f>SUM(F17:F36)</f>
        <v>47999969.400000006</v>
      </c>
      <c r="G37" s="42">
        <f>F37/D37*100</f>
        <v>46.88026337505023</v>
      </c>
      <c r="H37" s="41">
        <f>SUM(H17:H36)</f>
        <v>-54388468.599999994</v>
      </c>
      <c r="I37" s="43">
        <f>E37/C37*100</f>
        <v>96.05754184147473</v>
      </c>
      <c r="J37" s="41">
        <f>SUM(J17:J36)</f>
        <v>-21370318.72999998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6555840.44</v>
      </c>
      <c r="F38" s="38">
        <f>'[1]вспомогат'!H35</f>
        <v>503472.98000000045</v>
      </c>
      <c r="G38" s="39">
        <f>'[1]вспомогат'!I35</f>
        <v>23.301447590450124</v>
      </c>
      <c r="H38" s="35">
        <f>'[1]вспомогат'!J35</f>
        <v>-1657221.0199999996</v>
      </c>
      <c r="I38" s="36">
        <f>'[1]вспомогат'!K35</f>
        <v>76.01865494030663</v>
      </c>
      <c r="J38" s="37">
        <f>'[1]вспомогат'!L35</f>
        <v>-2068148.5599999996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24167459.92</v>
      </c>
      <c r="F39" s="38">
        <f>'[1]вспомогат'!H36</f>
        <v>2050636.2300000004</v>
      </c>
      <c r="G39" s="39">
        <f>'[1]вспомогат'!I36</f>
        <v>39.917235975878015</v>
      </c>
      <c r="H39" s="35">
        <f>'[1]вспомогат'!J36</f>
        <v>-3086583.7699999996</v>
      </c>
      <c r="I39" s="36">
        <f>'[1]вспомогат'!K36</f>
        <v>87.3791185850225</v>
      </c>
      <c r="J39" s="37">
        <f>'[1]вспомогат'!L36</f>
        <v>-3490704.079999998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11414920.67</v>
      </c>
      <c r="F40" s="38">
        <f>'[1]вспомогат'!H37</f>
        <v>1250483.5899999999</v>
      </c>
      <c r="G40" s="39">
        <f>'[1]вспомогат'!I37</f>
        <v>44.050097295454094</v>
      </c>
      <c r="H40" s="35">
        <f>'[1]вспомогат'!J37</f>
        <v>-1588292.4100000001</v>
      </c>
      <c r="I40" s="36">
        <f>'[1]вспомогат'!K37</f>
        <v>88.75590316387641</v>
      </c>
      <c r="J40" s="37">
        <f>'[1]вспомогат'!L37</f>
        <v>-1446106.33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8579829.79</v>
      </c>
      <c r="F41" s="38">
        <f>'[1]вспомогат'!H38</f>
        <v>811713.459999999</v>
      </c>
      <c r="G41" s="39">
        <f>'[1]вспомогат'!I38</f>
        <v>24.65075018486994</v>
      </c>
      <c r="H41" s="35">
        <f>'[1]вспомогат'!J38</f>
        <v>-2481141.540000001</v>
      </c>
      <c r="I41" s="36">
        <f>'[1]вспомогат'!K38</f>
        <v>79.72281360956751</v>
      </c>
      <c r="J41" s="37">
        <f>'[1]вспомогат'!L38</f>
        <v>-2182246.210000001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8211458.14</v>
      </c>
      <c r="F42" s="38">
        <f>'[1]вспомогат'!H39</f>
        <v>660749.0699999994</v>
      </c>
      <c r="G42" s="39">
        <f>'[1]вспомогат'!I39</f>
        <v>33.14808523447001</v>
      </c>
      <c r="H42" s="35">
        <f>'[1]вспомогат'!J39</f>
        <v>-1332575.9300000006</v>
      </c>
      <c r="I42" s="36">
        <f>'[1]вспомогат'!K39</f>
        <v>97.93167276593536</v>
      </c>
      <c r="J42" s="37">
        <f>'[1]вспомогат'!L39</f>
        <v>-173426.86000000034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10120604.27</v>
      </c>
      <c r="F43" s="38">
        <f>'[1]вспомогат'!H40</f>
        <v>663449.1899999995</v>
      </c>
      <c r="G43" s="39">
        <f>'[1]вспомогат'!I40</f>
        <v>21.233662749686655</v>
      </c>
      <c r="H43" s="35">
        <f>'[1]вспомогат'!J40</f>
        <v>-2461066.8100000005</v>
      </c>
      <c r="I43" s="36">
        <f>'[1]вспомогат'!K40</f>
        <v>77.72889924632047</v>
      </c>
      <c r="J43" s="37">
        <f>'[1]вспомогат'!L40</f>
        <v>-2899783.7300000004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19307548.72</v>
      </c>
      <c r="F44" s="38">
        <f>'[1]вспомогат'!H41</f>
        <v>1041184.1799999997</v>
      </c>
      <c r="G44" s="39">
        <f>'[1]вспомогат'!I41</f>
        <v>33.464925255603006</v>
      </c>
      <c r="H44" s="35">
        <f>'[1]вспомогат'!J41</f>
        <v>-2070085.8200000003</v>
      </c>
      <c r="I44" s="36">
        <f>'[1]вспомогат'!K41</f>
        <v>92.22596309432693</v>
      </c>
      <c r="J44" s="37">
        <f>'[1]вспомогат'!L41</f>
        <v>-1627498.2800000012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30662836.45</v>
      </c>
      <c r="F45" s="38">
        <f>'[1]вспомогат'!H42</f>
        <v>2284487.329999998</v>
      </c>
      <c r="G45" s="39">
        <f>'[1]вспомогат'!I42</f>
        <v>35.467529370521966</v>
      </c>
      <c r="H45" s="35">
        <f>'[1]вспомогат'!J42</f>
        <v>-4156579.670000002</v>
      </c>
      <c r="I45" s="36">
        <f>'[1]вспомогат'!K42</f>
        <v>86.15645889024168</v>
      </c>
      <c r="J45" s="37">
        <f>'[1]вспомогат'!L42</f>
        <v>-4926876.550000001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12670823.5</v>
      </c>
      <c r="F46" s="38">
        <f>'[1]вспомогат'!H43</f>
        <v>1190329.9399999995</v>
      </c>
      <c r="G46" s="39">
        <f>'[1]вспомогат'!I43</f>
        <v>20.370502447205386</v>
      </c>
      <c r="H46" s="35">
        <f>'[1]вспомогат'!J43</f>
        <v>-4653070.0600000005</v>
      </c>
      <c r="I46" s="36">
        <f>'[1]вспомогат'!K43</f>
        <v>74.3221753689912</v>
      </c>
      <c r="J46" s="37">
        <f>'[1]вспомогат'!L43</f>
        <v>-4377686.5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14409497.02</v>
      </c>
      <c r="F47" s="38">
        <f>'[1]вспомогат'!H44</f>
        <v>1292443.1600000001</v>
      </c>
      <c r="G47" s="39">
        <f>'[1]вспомогат'!I44</f>
        <v>47.93553471890739</v>
      </c>
      <c r="H47" s="35">
        <f>'[1]вспомогат'!J44</f>
        <v>-1403767.8399999999</v>
      </c>
      <c r="I47" s="36">
        <f>'[1]вспомогат'!K44</f>
        <v>91.62228947359218</v>
      </c>
      <c r="J47" s="37">
        <f>'[1]вспомогат'!L44</f>
        <v>-1317567.9800000004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5047283.08</v>
      </c>
      <c r="F48" s="38">
        <f>'[1]вспомогат'!H45</f>
        <v>343197.4500000002</v>
      </c>
      <c r="G48" s="39">
        <f>'[1]вспомогат'!I45</f>
        <v>26.88663813465513</v>
      </c>
      <c r="H48" s="35">
        <f>'[1]вспомогат'!J45</f>
        <v>-933263.5499999998</v>
      </c>
      <c r="I48" s="36">
        <f>'[1]вспомогат'!K45</f>
        <v>77.1411636214912</v>
      </c>
      <c r="J48" s="37">
        <f>'[1]вспомогат'!L45</f>
        <v>-1495634.92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4980101.06</v>
      </c>
      <c r="F49" s="38">
        <f>'[1]вспомогат'!H46</f>
        <v>878515.3699999996</v>
      </c>
      <c r="G49" s="39">
        <f>'[1]вспомогат'!I46</f>
        <v>59.37591630609184</v>
      </c>
      <c r="H49" s="35">
        <f>'[1]вспомогат'!J46</f>
        <v>-601066.6300000004</v>
      </c>
      <c r="I49" s="36">
        <f>'[1]вспомогат'!K46</f>
        <v>89.73659528247353</v>
      </c>
      <c r="J49" s="37">
        <f>'[1]вспомогат'!L46</f>
        <v>-569586.9400000004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6601492.53</v>
      </c>
      <c r="F50" s="38">
        <f>'[1]вспомогат'!H47</f>
        <v>314579.9400000004</v>
      </c>
      <c r="G50" s="39">
        <f>'[1]вспомогат'!I47</f>
        <v>9.958534273661272</v>
      </c>
      <c r="H50" s="35">
        <f>'[1]вспомогат'!J47</f>
        <v>-2844318.0599999996</v>
      </c>
      <c r="I50" s="36">
        <f>'[1]вспомогат'!K47</f>
        <v>70.21482506102522</v>
      </c>
      <c r="J50" s="37">
        <f>'[1]вспомогат'!L47</f>
        <v>-2800357.4699999997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11542096.18</v>
      </c>
      <c r="F51" s="38">
        <f>'[1]вспомогат'!H48</f>
        <v>888278.0999999996</v>
      </c>
      <c r="G51" s="39">
        <f>'[1]вспомогат'!I48</f>
        <v>37.56441040648205</v>
      </c>
      <c r="H51" s="35">
        <f>'[1]вспомогат'!J48</f>
        <v>-1476401.9000000004</v>
      </c>
      <c r="I51" s="36">
        <f>'[1]вспомогат'!K48</f>
        <v>85.19368765945543</v>
      </c>
      <c r="J51" s="37">
        <f>'[1]вспомогат'!L48</f>
        <v>-2005968.8200000003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5199789.62</v>
      </c>
      <c r="F52" s="38">
        <f>'[1]вспомогат'!H49</f>
        <v>529017.0899999999</v>
      </c>
      <c r="G52" s="39">
        <f>'[1]вспомогат'!I49</f>
        <v>50.68670020120722</v>
      </c>
      <c r="H52" s="35">
        <f>'[1]вспомогат'!J49</f>
        <v>-514682.91000000015</v>
      </c>
      <c r="I52" s="36">
        <f>'[1]вспомогат'!K49</f>
        <v>73.3561163136496</v>
      </c>
      <c r="J52" s="37">
        <f>'[1]вспомогат'!L49</f>
        <v>-1888630.38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4459662.68</v>
      </c>
      <c r="F53" s="38">
        <f>'[1]вспомогат'!H50</f>
        <v>269707.7299999995</v>
      </c>
      <c r="G53" s="39">
        <f>'[1]вспомогат'!I50</f>
        <v>25.0273957221732</v>
      </c>
      <c r="H53" s="35">
        <f>'[1]вспомогат'!J50</f>
        <v>-807942.2700000005</v>
      </c>
      <c r="I53" s="36">
        <f>'[1]вспомогат'!K50</f>
        <v>99.80066732757906</v>
      </c>
      <c r="J53" s="37">
        <f>'[1]вспомогат'!L50</f>
        <v>-8907.320000000298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34096911.67</v>
      </c>
      <c r="F54" s="38">
        <f>'[1]вспомогат'!H51</f>
        <v>2999469.9800000004</v>
      </c>
      <c r="G54" s="39">
        <f>'[1]вспомогат'!I51</f>
        <v>55.239875135822025</v>
      </c>
      <c r="H54" s="35">
        <f>'[1]вспомогат'!J51</f>
        <v>-2430430.0199999996</v>
      </c>
      <c r="I54" s="36">
        <f>'[1]вспомогат'!K51</f>
        <v>107.70917427280247</v>
      </c>
      <c r="J54" s="37">
        <f>'[1]вспомогат'!L51</f>
        <v>2440451.670000002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42962118.94</v>
      </c>
      <c r="F55" s="38">
        <f>'[1]вспомогат'!H52</f>
        <v>3063285.789999999</v>
      </c>
      <c r="G55" s="39">
        <f>'[1]вспомогат'!I52</f>
        <v>36.519968049499425</v>
      </c>
      <c r="H55" s="35">
        <f>'[1]вспомогат'!J52</f>
        <v>-5324689.210000001</v>
      </c>
      <c r="I55" s="36">
        <f>'[1]вспомогат'!K52</f>
        <v>91.69372634336902</v>
      </c>
      <c r="J55" s="37">
        <f>'[1]вспомогат'!L52</f>
        <v>-3891816.0600000024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16168437.97</v>
      </c>
      <c r="F56" s="38">
        <f>'[1]вспомогат'!H53</f>
        <v>1555247.9700000007</v>
      </c>
      <c r="G56" s="39">
        <f>'[1]вспомогат'!I53</f>
        <v>40.94190782563373</v>
      </c>
      <c r="H56" s="35">
        <f>'[1]вспомогат'!J53</f>
        <v>-2243422.0299999993</v>
      </c>
      <c r="I56" s="36">
        <f>'[1]вспомогат'!K53</f>
        <v>92.30506162058019</v>
      </c>
      <c r="J56" s="37">
        <f>'[1]вспомогат'!L53</f>
        <v>-1347869.0299999993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31449904.11</v>
      </c>
      <c r="F57" s="38">
        <f>'[1]вспомогат'!H54</f>
        <v>2261600.259999998</v>
      </c>
      <c r="G57" s="39">
        <f>'[1]вспомогат'!I54</f>
        <v>27.946522254899513</v>
      </c>
      <c r="H57" s="35">
        <f>'[1]вспомогат'!J54</f>
        <v>-5830999.740000002</v>
      </c>
      <c r="I57" s="36">
        <f>'[1]вспомогат'!K54</f>
        <v>84.55400412151617</v>
      </c>
      <c r="J57" s="37">
        <f>'[1]вспомогат'!L54</f>
        <v>-5745145.890000001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39378549.68</v>
      </c>
      <c r="F58" s="38">
        <f>'[1]вспомогат'!H55</f>
        <v>3157830.829999998</v>
      </c>
      <c r="G58" s="39">
        <f>'[1]вспомогат'!I55</f>
        <v>38.7166998314176</v>
      </c>
      <c r="H58" s="35">
        <f>'[1]вспомогат'!J55</f>
        <v>-4998419.170000002</v>
      </c>
      <c r="I58" s="36">
        <f>'[1]вспомогат'!K55</f>
        <v>82.37940413941418</v>
      </c>
      <c r="J58" s="37">
        <f>'[1]вспомогат'!L55</f>
        <v>-8422900.32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6939277.7</v>
      </c>
      <c r="F59" s="38">
        <f>'[1]вспомогат'!H56</f>
        <v>590263.75</v>
      </c>
      <c r="G59" s="39">
        <f>'[1]вспомогат'!I56</f>
        <v>49.31023665856057</v>
      </c>
      <c r="H59" s="35">
        <f>'[1]вспомогат'!J56</f>
        <v>-606777.25</v>
      </c>
      <c r="I59" s="36">
        <f>'[1]вспомогат'!K56</f>
        <v>96.8619018678426</v>
      </c>
      <c r="J59" s="37">
        <f>'[1]вспомогат'!L56</f>
        <v>-224816.2999999998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33396147.99</v>
      </c>
      <c r="F60" s="38">
        <f>'[1]вспомогат'!H57</f>
        <v>2795323.889999997</v>
      </c>
      <c r="G60" s="39">
        <f>'[1]вспомогат'!I57</f>
        <v>49.226674102936755</v>
      </c>
      <c r="H60" s="35">
        <f>'[1]вспомогат'!J57</f>
        <v>-2883150.110000003</v>
      </c>
      <c r="I60" s="36">
        <f>'[1]вспомогат'!K57</f>
        <v>92.05179947019457</v>
      </c>
      <c r="J60" s="37">
        <f>'[1]вспомогат'!L57</f>
        <v>-2883586.0100000016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11730358.32</v>
      </c>
      <c r="F61" s="38">
        <f>'[1]вспомогат'!H58</f>
        <v>700158.5</v>
      </c>
      <c r="G61" s="39">
        <f>'[1]вспомогат'!I58</f>
        <v>28.80245127419938</v>
      </c>
      <c r="H61" s="35">
        <f>'[1]вспомогат'!J58</f>
        <v>-1730740.5</v>
      </c>
      <c r="I61" s="36">
        <f>'[1]вспомогат'!K58</f>
        <v>95.2703595188872</v>
      </c>
      <c r="J61" s="37">
        <f>'[1]вспомогат'!L58</f>
        <v>-582346.6799999997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6034221.03</v>
      </c>
      <c r="F62" s="38">
        <f>'[1]вспомогат'!H59</f>
        <v>281732.18000000063</v>
      </c>
      <c r="G62" s="39">
        <f>'[1]вспомогат'!I59</f>
        <v>16.789880499741393</v>
      </c>
      <c r="H62" s="35">
        <f>'[1]вспомогат'!J59</f>
        <v>-1396255.8199999994</v>
      </c>
      <c r="I62" s="36">
        <f>'[1]вспомогат'!K59</f>
        <v>79.719470536253</v>
      </c>
      <c r="J62" s="37">
        <f>'[1]вспомогат'!L59</f>
        <v>-1535097.9699999997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4646869.54</v>
      </c>
      <c r="F63" s="38">
        <f>'[1]вспомогат'!H60</f>
        <v>389325.79000000004</v>
      </c>
      <c r="G63" s="39">
        <f>'[1]вспомогат'!I60</f>
        <v>25.984813940232883</v>
      </c>
      <c r="H63" s="35">
        <f>'[1]вспомогат'!J60</f>
        <v>-1108956.21</v>
      </c>
      <c r="I63" s="36">
        <f>'[1]вспомогат'!K60</f>
        <v>91.23510790960108</v>
      </c>
      <c r="J63" s="37">
        <f>'[1]вспомогат'!L60</f>
        <v>-446421.45999999996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4317257.21</v>
      </c>
      <c r="F64" s="38">
        <f>'[1]вспомогат'!H61</f>
        <v>908666.81</v>
      </c>
      <c r="G64" s="39">
        <f>'[1]вспомогат'!I61</f>
        <v>41.00611526537391</v>
      </c>
      <c r="H64" s="35">
        <f>'[1]вспомогат'!J61</f>
        <v>-1307263.19</v>
      </c>
      <c r="I64" s="36">
        <f>'[1]вспомогат'!K61</f>
        <v>79.26154033982944</v>
      </c>
      <c r="J64" s="37">
        <f>'[1]вспомогат'!L61</f>
        <v>-1129592.79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3798805</v>
      </c>
      <c r="F65" s="38">
        <f>'[1]вспомогат'!H62</f>
        <v>274336.43000000017</v>
      </c>
      <c r="G65" s="39">
        <f>'[1]вспомогат'!I62</f>
        <v>35.07245982160552</v>
      </c>
      <c r="H65" s="35">
        <f>'[1]вспомогат'!J62</f>
        <v>-507862.56999999983</v>
      </c>
      <c r="I65" s="36">
        <f>'[1]вспомогат'!K62</f>
        <v>86.13478484358104</v>
      </c>
      <c r="J65" s="37">
        <f>'[1]вспомогат'!L62</f>
        <v>-611498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7452125.18</v>
      </c>
      <c r="F66" s="38">
        <f>'[1]вспомогат'!H63</f>
        <v>600186.7299999995</v>
      </c>
      <c r="G66" s="39">
        <f>'[1]вспомогат'!I63</f>
        <v>41.101360716584686</v>
      </c>
      <c r="H66" s="35">
        <f>'[1]вспомогат'!J63</f>
        <v>-860073.2700000005</v>
      </c>
      <c r="I66" s="36">
        <f>'[1]вспомогат'!K63</f>
        <v>93.85831788366399</v>
      </c>
      <c r="J66" s="37">
        <f>'[1]вспомогат'!L63</f>
        <v>-487634.8200000003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5408487.21</v>
      </c>
      <c r="F67" s="38">
        <f>'[1]вспомогат'!H64</f>
        <v>687560.9299999997</v>
      </c>
      <c r="G67" s="39">
        <f>'[1]вспомогат'!I64</f>
        <v>42.35828359114662</v>
      </c>
      <c r="H67" s="35">
        <f>'[1]вспомогат'!J64</f>
        <v>-935642.0700000003</v>
      </c>
      <c r="I67" s="36">
        <f>'[1]вспомогат'!K64</f>
        <v>89.42119557669491</v>
      </c>
      <c r="J67" s="37">
        <f>'[1]вспомогат'!L64</f>
        <v>-639840.79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19310422.15</v>
      </c>
      <c r="F68" s="38">
        <f>'[1]вспомогат'!H65</f>
        <v>1614313.259999998</v>
      </c>
      <c r="G68" s="39">
        <f>'[1]вспомогат'!I65</f>
        <v>43.24294686087388</v>
      </c>
      <c r="H68" s="35">
        <f>'[1]вспомогат'!J65</f>
        <v>-2118811.740000002</v>
      </c>
      <c r="I68" s="36">
        <f>'[1]вспомогат'!K65</f>
        <v>98.82233652246325</v>
      </c>
      <c r="J68" s="37">
        <f>'[1]вспомогат'!L65</f>
        <v>-230121.8500000015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29271370.26</v>
      </c>
      <c r="F69" s="38">
        <f>'[1]вспомогат'!H66</f>
        <v>4091835.41</v>
      </c>
      <c r="G69" s="39">
        <f>'[1]вспомогат'!I66</f>
        <v>52.131919573978955</v>
      </c>
      <c r="H69" s="35">
        <f>'[1]вспомогат'!J66</f>
        <v>-3757166.59</v>
      </c>
      <c r="I69" s="36">
        <f>'[1]вспомогат'!K66</f>
        <v>65.42696440629061</v>
      </c>
      <c r="J69" s="37">
        <f>'[1]вспомогат'!L66</f>
        <v>-15467630.739999998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43129746.48</v>
      </c>
      <c r="F70" s="38">
        <f>'[1]вспомогат'!H67</f>
        <v>5889651.309999995</v>
      </c>
      <c r="G70" s="39">
        <f>'[1]вспомогат'!I67</f>
        <v>43.27844368556941</v>
      </c>
      <c r="H70" s="35">
        <f>'[1]вспомогат'!J67</f>
        <v>-7719089.690000005</v>
      </c>
      <c r="I70" s="36">
        <f>'[1]вспомогат'!K67</f>
        <v>85.21211338110297</v>
      </c>
      <c r="J70" s="37">
        <f>'[1]вспомогат'!L67</f>
        <v>-7484825.520000003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6850493.82</v>
      </c>
      <c r="F71" s="38">
        <f>'[1]вспомогат'!H68</f>
        <v>650123.8399999999</v>
      </c>
      <c r="G71" s="39">
        <f>'[1]вспомогат'!I68</f>
        <v>45.75018402144922</v>
      </c>
      <c r="H71" s="35">
        <f>'[1]вспомогат'!J68</f>
        <v>-770906.1600000001</v>
      </c>
      <c r="I71" s="36">
        <f>'[1]вспомогат'!K68</f>
        <v>81.46766585204874</v>
      </c>
      <c r="J71" s="37">
        <f>'[1]вспомогат'!L68</f>
        <v>-1558356.1799999997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5144682.51</v>
      </c>
      <c r="F72" s="38">
        <f>'[1]вспомогат'!H69</f>
        <v>418502.54000000004</v>
      </c>
      <c r="G72" s="39">
        <f>'[1]вспомогат'!I69</f>
        <v>55.28420532574552</v>
      </c>
      <c r="H72" s="35">
        <f>'[1]вспомогат'!J69</f>
        <v>-338499.45999999996</v>
      </c>
      <c r="I72" s="36">
        <f>'[1]вспомогат'!K69</f>
        <v>94.61925327284193</v>
      </c>
      <c r="J72" s="37">
        <f>'[1]вспомогат'!L69</f>
        <v>-292564.4900000002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2453767.36</v>
      </c>
      <c r="F73" s="38">
        <f>'[1]вспомогат'!H70</f>
        <v>273021.31000000006</v>
      </c>
      <c r="G73" s="39">
        <f>'[1]вспомогат'!I70</f>
        <v>22.459207227187182</v>
      </c>
      <c r="H73" s="35">
        <f>'[1]вспомогат'!J70</f>
        <v>-942610.69</v>
      </c>
      <c r="I73" s="36">
        <f>'[1]вспомогат'!K70</f>
        <v>77.86235080917567</v>
      </c>
      <c r="J73" s="37">
        <f>'[1]вспомогат'!L70</f>
        <v>-697649.6400000001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24848174.25</v>
      </c>
      <c r="F74" s="38">
        <f>'[1]вспомогат'!H71</f>
        <v>2668445.9299999997</v>
      </c>
      <c r="G74" s="39">
        <f>'[1]вспомогат'!I71</f>
        <v>39.950108586849865</v>
      </c>
      <c r="H74" s="35">
        <f>'[1]вспомогат'!J71</f>
        <v>-4011000.0700000003</v>
      </c>
      <c r="I74" s="36">
        <f>'[1]вспомогат'!K71</f>
        <v>83.04625431366752</v>
      </c>
      <c r="J74" s="37">
        <f>'[1]вспомогат'!L71</f>
        <v>-5072710.75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11809493.31</v>
      </c>
      <c r="F75" s="38">
        <f>'[1]вспомогат'!H72</f>
        <v>906561.6799999997</v>
      </c>
      <c r="G75" s="39">
        <f>'[1]вспомогат'!I72</f>
        <v>37.71439601789698</v>
      </c>
      <c r="H75" s="35">
        <f>'[1]вспомогат'!J72</f>
        <v>-1497193.3200000003</v>
      </c>
      <c r="I75" s="36">
        <f>'[1]вспомогат'!K72</f>
        <v>86.31224439589508</v>
      </c>
      <c r="J75" s="37">
        <f>'[1]вспомогат'!L72</f>
        <v>-1872798.6899999995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5082390.18</v>
      </c>
      <c r="F76" s="38">
        <f>'[1]вспомогат'!H73</f>
        <v>616961.1899999995</v>
      </c>
      <c r="G76" s="39">
        <f>'[1]вспомогат'!I73</f>
        <v>54.56598211679796</v>
      </c>
      <c r="H76" s="35">
        <f>'[1]вспомогат'!J73</f>
        <v>-513708.8100000005</v>
      </c>
      <c r="I76" s="36">
        <f>'[1]вспомогат'!K73</f>
        <v>97.74861148775351</v>
      </c>
      <c r="J76" s="37">
        <f>'[1]вспомогат'!L73</f>
        <v>-117059.8200000003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3414112.33</v>
      </c>
      <c r="F77" s="38">
        <f>'[1]вспомогат'!H74</f>
        <v>373853.26000000024</v>
      </c>
      <c r="G77" s="39">
        <f>'[1]вспомогат'!I74</f>
        <v>77.5935036632698</v>
      </c>
      <c r="H77" s="35">
        <f>'[1]вспомогат'!J74</f>
        <v>-107956.73999999976</v>
      </c>
      <c r="I77" s="36">
        <f>'[1]вспомогат'!K74</f>
        <v>80.92917886846051</v>
      </c>
      <c r="J77" s="37">
        <f>'[1]вспомогат'!L74</f>
        <v>-804529.6699999999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3063707.05</v>
      </c>
      <c r="F78" s="38">
        <f>'[1]вспомогат'!H75</f>
        <v>360391.8999999999</v>
      </c>
      <c r="G78" s="39">
        <f>'[1]вспомогат'!I75</f>
        <v>30.622004324903024</v>
      </c>
      <c r="H78" s="35">
        <f>'[1]вспомогат'!J75</f>
        <v>-816513.1000000001</v>
      </c>
      <c r="I78" s="36">
        <f>'[1]вспомогат'!K75</f>
        <v>77.89999394844276</v>
      </c>
      <c r="J78" s="37">
        <f>'[1]вспомогат'!L75</f>
        <v>-869164.9500000002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6211004.62</v>
      </c>
      <c r="F79" s="38">
        <f>'[1]вспомогат'!H76</f>
        <v>957029.2300000004</v>
      </c>
      <c r="G79" s="39">
        <f>'[1]вспомогат'!I76</f>
        <v>31.645102582221035</v>
      </c>
      <c r="H79" s="35">
        <f>'[1]вспомогат'!J76</f>
        <v>-2067227.7699999996</v>
      </c>
      <c r="I79" s="36">
        <f>'[1]вспомогат'!K76</f>
        <v>75.82149087817238</v>
      </c>
      <c r="J79" s="37">
        <f>'[1]вспомогат'!L76</f>
        <v>-1980610.38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6252828.47</v>
      </c>
      <c r="F80" s="38">
        <f>'[1]вспомогат'!H77</f>
        <v>496769.5999999996</v>
      </c>
      <c r="G80" s="39">
        <f>'[1]вспомогат'!I77</f>
        <v>39.310722481601616</v>
      </c>
      <c r="H80" s="35">
        <f>'[1]вспомогат'!J77</f>
        <v>-766930.4000000004</v>
      </c>
      <c r="I80" s="36">
        <f>'[1]вспомогат'!K77</f>
        <v>105.84258407886158</v>
      </c>
      <c r="J80" s="37">
        <f>'[1]вспомогат'!L77</f>
        <v>345160.46999999974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242293254.76</v>
      </c>
      <c r="F81" s="38">
        <f>'[1]вспомогат'!H78</f>
        <v>17974193.819999993</v>
      </c>
      <c r="G81" s="39">
        <f>'[1]вспомогат'!I78</f>
        <v>42.59539472772144</v>
      </c>
      <c r="H81" s="35">
        <f>'[1]вспомогат'!J78</f>
        <v>-24223311.180000007</v>
      </c>
      <c r="I81" s="36">
        <f>'[1]вспомогат'!K78</f>
        <v>89.47828323582495</v>
      </c>
      <c r="J81" s="37">
        <f>'[1]вспомогат'!L78</f>
        <v>-28491170.24000001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20006263.98</v>
      </c>
      <c r="F82" s="38">
        <f>'[1]вспомогат'!H79</f>
        <v>1460606.4200000018</v>
      </c>
      <c r="G82" s="39">
        <f>'[1]вспомогат'!I79</f>
        <v>39.88012588150368</v>
      </c>
      <c r="H82" s="35">
        <f>'[1]вспомогат'!J79</f>
        <v>-2201885.579999998</v>
      </c>
      <c r="I82" s="36">
        <f>'[1]вспомогат'!K79</f>
        <v>97.25666505141517</v>
      </c>
      <c r="J82" s="37">
        <f>'[1]вспомогат'!L79</f>
        <v>-564320.0199999996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5023666.08</v>
      </c>
      <c r="F83" s="38">
        <f>'[1]вспомогат'!H80</f>
        <v>285584.4500000002</v>
      </c>
      <c r="G83" s="39">
        <f>'[1]вспомогат'!I80</f>
        <v>29.73722874755302</v>
      </c>
      <c r="H83" s="35">
        <f>'[1]вспомогат'!J80</f>
        <v>-674775.5499999998</v>
      </c>
      <c r="I83" s="36">
        <f>'[1]вспомогат'!K80</f>
        <v>84.44226212727962</v>
      </c>
      <c r="J83" s="37">
        <f>'[1]вспомогат'!L80</f>
        <v>-925565.9199999999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83220395.79</v>
      </c>
      <c r="F84" s="38">
        <f>'[1]вспомогат'!H81</f>
        <v>6619748.480000004</v>
      </c>
      <c r="G84" s="39">
        <f>'[1]вспомогат'!I81</f>
        <v>40.680084271197536</v>
      </c>
      <c r="H84" s="35">
        <f>'[1]вспомогат'!J81</f>
        <v>-9652952.519999996</v>
      </c>
      <c r="I84" s="36">
        <f>'[1]вспомогат'!K81</f>
        <v>73.04461670713081</v>
      </c>
      <c r="J84" s="37">
        <f>'[1]вспомогат'!L81</f>
        <v>-30710513.209999993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16923527.26</v>
      </c>
      <c r="F85" s="38">
        <f>'[1]вспомогат'!H82</f>
        <v>1319181.3800000008</v>
      </c>
      <c r="G85" s="39">
        <f>'[1]вспомогат'!I82</f>
        <v>25.451501972364916</v>
      </c>
      <c r="H85" s="35">
        <f>'[1]вспомогат'!J82</f>
        <v>-3863936.619999999</v>
      </c>
      <c r="I85" s="36">
        <f>'[1]вспомогат'!K82</f>
        <v>82.53000676683033</v>
      </c>
      <c r="J85" s="37">
        <f>'[1]вспомогат'!L82</f>
        <v>-3582380.7399999984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966020016.28</v>
      </c>
      <c r="F86" s="41">
        <f>SUM(F38:F85)</f>
        <v>82214009.65999995</v>
      </c>
      <c r="G86" s="42">
        <f>F86/D86*100</f>
        <v>38.69054305004317</v>
      </c>
      <c r="H86" s="41">
        <f>SUM(H38:H85)</f>
        <v>-130277217.34000002</v>
      </c>
      <c r="I86" s="43">
        <f>E86/C86*100</f>
        <v>85.85439828043637</v>
      </c>
      <c r="J86" s="41">
        <f>SUM(J38:J85)</f>
        <v>-159164057.72000003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6486022973.040001</v>
      </c>
      <c r="F87" s="55">
        <f>'[1]вспомогат'!H83</f>
        <v>504674373.0300005</v>
      </c>
      <c r="G87" s="56">
        <f>'[1]вспомогат'!I83</f>
        <v>47.251322574518205</v>
      </c>
      <c r="H87" s="55">
        <f>'[1]вспомогат'!J83</f>
        <v>-563389641.9699996</v>
      </c>
      <c r="I87" s="56">
        <f>'[1]вспомогат'!K83</f>
        <v>90.69382852923917</v>
      </c>
      <c r="J87" s="55">
        <f>'[1]вспомогат'!L83</f>
        <v>-665536375.8399998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16.07.2020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2020-07-17T06:39:43Z</dcterms:created>
  <dcterms:modified xsi:type="dcterms:W3CDTF">2020-07-17T06:40:06Z</dcterms:modified>
  <cp:category/>
  <cp:version/>
  <cp:contentType/>
  <cp:contentStatus/>
</cp:coreProperties>
</file>