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<sst xmlns="http://schemas.openxmlformats.org/spreadsheetml/2006/main" count="95" uniqueCount="90">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</sst>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507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15.07.2020</v>
          </cell>
        </row>
        <row r="6">
          <cell r="G6" t="str">
            <v>Фактично надійшло на 15.07.2020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2391967200</v>
          </cell>
          <cell r="C10">
            <v>1271237100</v>
          </cell>
          <cell r="D10">
            <v>160038500</v>
          </cell>
          <cell r="G10">
            <v>1060425715.7</v>
          </cell>
          <cell r="H10">
            <v>76486929.72000003</v>
          </cell>
          <cell r="I10">
            <v>47.792830925058674</v>
          </cell>
          <cell r="J10">
            <v>-83551570.27999997</v>
          </cell>
          <cell r="K10">
            <v>83.4168319741455</v>
          </cell>
          <cell r="L10">
            <v>-210811384.29999995</v>
          </cell>
        </row>
        <row r="11">
          <cell r="B11">
            <v>5701650000</v>
          </cell>
          <cell r="C11">
            <v>3322450000</v>
          </cell>
          <cell r="D11">
            <v>460450000</v>
          </cell>
          <cell r="G11">
            <v>3084634926.36</v>
          </cell>
          <cell r="H11">
            <v>208029459.7000003</v>
          </cell>
          <cell r="I11">
            <v>45.17959815397987</v>
          </cell>
          <cell r="J11">
            <v>-252420540.2999997</v>
          </cell>
          <cell r="K11">
            <v>92.84217750033861</v>
          </cell>
          <cell r="L11">
            <v>-237815073.63999987</v>
          </cell>
        </row>
        <row r="12">
          <cell r="B12">
            <v>731615600</v>
          </cell>
          <cell r="C12">
            <v>438372186</v>
          </cell>
          <cell r="D12">
            <v>58786950</v>
          </cell>
          <cell r="G12">
            <v>448194225.65</v>
          </cell>
          <cell r="H12">
            <v>43258509.17999995</v>
          </cell>
          <cell r="I12">
            <v>73.58522457790369</v>
          </cell>
          <cell r="J12">
            <v>-15528440.820000052</v>
          </cell>
          <cell r="K12">
            <v>102.2405709038301</v>
          </cell>
          <cell r="L12">
            <v>9822039.649999976</v>
          </cell>
        </row>
        <row r="13">
          <cell r="B13">
            <v>693000000</v>
          </cell>
          <cell r="C13">
            <v>390994500</v>
          </cell>
          <cell r="D13">
            <v>64590000</v>
          </cell>
          <cell r="G13">
            <v>334584881.35</v>
          </cell>
          <cell r="H13">
            <v>23642392.53000003</v>
          </cell>
          <cell r="I13">
            <v>36.603797073850494</v>
          </cell>
          <cell r="J13">
            <v>-40947607.46999997</v>
          </cell>
          <cell r="K13">
            <v>85.57278461717492</v>
          </cell>
          <cell r="L13">
            <v>-56409618.649999976</v>
          </cell>
        </row>
        <row r="14">
          <cell r="B14">
            <v>104889800</v>
          </cell>
          <cell r="C14">
            <v>61265800</v>
          </cell>
          <cell r="D14">
            <v>9318900</v>
          </cell>
          <cell r="G14">
            <v>52087562.35</v>
          </cell>
          <cell r="H14">
            <v>3652827.6400000006</v>
          </cell>
          <cell r="I14">
            <v>39.19805599373317</v>
          </cell>
          <cell r="J14">
            <v>-5666072.359999999</v>
          </cell>
          <cell r="K14">
            <v>85.01898669404464</v>
          </cell>
          <cell r="L14">
            <v>-9178237.649999999</v>
          </cell>
        </row>
        <row r="15">
          <cell r="B15">
            <v>38828050</v>
          </cell>
          <cell r="C15">
            <v>16286932</v>
          </cell>
          <cell r="D15">
            <v>3575410</v>
          </cell>
          <cell r="G15">
            <v>14512650.81</v>
          </cell>
          <cell r="H15">
            <v>838058.5600000005</v>
          </cell>
          <cell r="I15">
            <v>23.439509315015634</v>
          </cell>
          <cell r="J15">
            <v>-2737351.4399999995</v>
          </cell>
          <cell r="K15">
            <v>89.10610549611185</v>
          </cell>
          <cell r="L15">
            <v>-1774281.1899999995</v>
          </cell>
        </row>
        <row r="16">
          <cell r="B16">
            <v>343792445</v>
          </cell>
          <cell r="C16">
            <v>179001816</v>
          </cell>
          <cell r="D16">
            <v>29139679</v>
          </cell>
          <cell r="G16">
            <v>187778541.03</v>
          </cell>
          <cell r="H16">
            <v>15440940.030000001</v>
          </cell>
          <cell r="I16">
            <v>52.989396451484595</v>
          </cell>
          <cell r="J16">
            <v>-13698738.969999999</v>
          </cell>
          <cell r="K16">
            <v>104.90314859710696</v>
          </cell>
          <cell r="L16">
            <v>8776725.030000001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2589245</v>
          </cell>
          <cell r="D18">
            <v>761275</v>
          </cell>
          <cell r="G18">
            <v>2295173.1</v>
          </cell>
          <cell r="H18">
            <v>395418.9600000002</v>
          </cell>
          <cell r="I18">
            <v>51.94167153788055</v>
          </cell>
          <cell r="J18">
            <v>-365856.0399999998</v>
          </cell>
          <cell r="K18">
            <v>88.64256182786875</v>
          </cell>
          <cell r="L18">
            <v>-294071.8999999999</v>
          </cell>
        </row>
        <row r="19">
          <cell r="B19">
            <v>134048114</v>
          </cell>
          <cell r="C19">
            <v>71214649</v>
          </cell>
          <cell r="D19">
            <v>12987710</v>
          </cell>
          <cell r="G19">
            <v>70082543.05</v>
          </cell>
          <cell r="H19">
            <v>5020175.059999995</v>
          </cell>
          <cell r="I19">
            <v>38.653273440814395</v>
          </cell>
          <cell r="J19">
            <v>-7967534.940000005</v>
          </cell>
          <cell r="K19">
            <v>98.4102906271433</v>
          </cell>
          <cell r="L19">
            <v>-1132105.950000003</v>
          </cell>
        </row>
        <row r="20">
          <cell r="B20">
            <v>38053760</v>
          </cell>
          <cell r="C20">
            <v>19966500</v>
          </cell>
          <cell r="D20">
            <v>3521170</v>
          </cell>
          <cell r="G20">
            <v>16526562.4</v>
          </cell>
          <cell r="H20">
            <v>1243090.1799999997</v>
          </cell>
          <cell r="I20">
            <v>35.303327587137225</v>
          </cell>
          <cell r="J20">
            <v>-2278079.8200000003</v>
          </cell>
          <cell r="K20">
            <v>82.77145418576114</v>
          </cell>
          <cell r="L20">
            <v>-3439937.5999999996</v>
          </cell>
        </row>
        <row r="21">
          <cell r="B21">
            <v>52617650</v>
          </cell>
          <cell r="C21">
            <v>29265467</v>
          </cell>
          <cell r="D21">
            <v>2576358</v>
          </cell>
          <cell r="G21">
            <v>29537157.2</v>
          </cell>
          <cell r="H21">
            <v>2101375.3599999994</v>
          </cell>
          <cell r="I21">
            <v>81.56379509369425</v>
          </cell>
          <cell r="J21">
            <v>-474982.6400000006</v>
          </cell>
          <cell r="K21">
            <v>100.9283644781749</v>
          </cell>
          <cell r="L21">
            <v>271690.19999999925</v>
          </cell>
        </row>
        <row r="22">
          <cell r="B22">
            <v>4539050</v>
          </cell>
          <cell r="C22">
            <v>2038220</v>
          </cell>
          <cell r="D22">
            <v>632850</v>
          </cell>
          <cell r="G22">
            <v>2108175.68</v>
          </cell>
          <cell r="H22">
            <v>298078.2400000002</v>
          </cell>
          <cell r="I22">
            <v>47.10093071027893</v>
          </cell>
          <cell r="J22">
            <v>-334771.7599999998</v>
          </cell>
          <cell r="K22">
            <v>103.43219475817136</v>
          </cell>
          <cell r="L22">
            <v>69955.68000000017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120013.56</v>
          </cell>
          <cell r="H23">
            <v>38449.880000000005</v>
          </cell>
          <cell r="J23">
            <v>38449.880000000005</v>
          </cell>
          <cell r="K23">
            <v>27.399863217072717</v>
          </cell>
          <cell r="L23">
            <v>-317994.32</v>
          </cell>
        </row>
        <row r="24">
          <cell r="B24">
            <v>128696050</v>
          </cell>
          <cell r="C24">
            <v>68374899</v>
          </cell>
          <cell r="D24">
            <v>13553636</v>
          </cell>
          <cell r="G24">
            <v>65377465.96</v>
          </cell>
          <cell r="H24">
            <v>5616743.579999998</v>
          </cell>
          <cell r="I24">
            <v>41.44086192074214</v>
          </cell>
          <cell r="J24">
            <v>-7936892.420000002</v>
          </cell>
          <cell r="K24">
            <v>95.6161792063488</v>
          </cell>
          <cell r="L24">
            <v>-2997433.039999999</v>
          </cell>
        </row>
        <row r="25">
          <cell r="B25">
            <v>7661626</v>
          </cell>
          <cell r="C25">
            <v>4278106</v>
          </cell>
          <cell r="D25">
            <v>913787</v>
          </cell>
          <cell r="G25">
            <v>3387471.94</v>
          </cell>
          <cell r="H25">
            <v>191592.95999999996</v>
          </cell>
          <cell r="I25">
            <v>20.9669167978971</v>
          </cell>
          <cell r="J25">
            <v>-722194.04</v>
          </cell>
          <cell r="K25">
            <v>79.18158035354898</v>
          </cell>
          <cell r="L25">
            <v>-890634.06</v>
          </cell>
        </row>
        <row r="26">
          <cell r="B26">
            <v>65520078</v>
          </cell>
          <cell r="C26">
            <v>33747820</v>
          </cell>
          <cell r="D26">
            <v>8192395</v>
          </cell>
          <cell r="G26">
            <v>29922593.36</v>
          </cell>
          <cell r="H26">
            <v>3805032.3999999985</v>
          </cell>
          <cell r="I26">
            <v>46.44590989570203</v>
          </cell>
          <cell r="J26">
            <v>-4387362.6000000015</v>
          </cell>
          <cell r="K26">
            <v>88.6652630006916</v>
          </cell>
          <cell r="L26">
            <v>-3825226.6400000006</v>
          </cell>
        </row>
        <row r="27">
          <cell r="B27">
            <v>83700</v>
          </cell>
          <cell r="C27">
            <v>61510</v>
          </cell>
          <cell r="D27">
            <v>3480</v>
          </cell>
          <cell r="G27">
            <v>65881.99</v>
          </cell>
          <cell r="H27">
            <v>386.5000000000073</v>
          </cell>
          <cell r="I27">
            <v>11.106321839080668</v>
          </cell>
          <cell r="J27">
            <v>-3093.4999999999927</v>
          </cell>
          <cell r="K27">
            <v>107.10777109413105</v>
          </cell>
          <cell r="L27">
            <v>4371.990000000005</v>
          </cell>
        </row>
        <row r="28">
          <cell r="B28">
            <v>61298927</v>
          </cell>
          <cell r="C28">
            <v>31583173</v>
          </cell>
          <cell r="D28">
            <v>5091396</v>
          </cell>
          <cell r="G28">
            <v>28835560.04</v>
          </cell>
          <cell r="H28">
            <v>2209021.66</v>
          </cell>
          <cell r="I28">
            <v>43.3873472030068</v>
          </cell>
          <cell r="J28">
            <v>-2882374.34</v>
          </cell>
          <cell r="K28">
            <v>91.30038973601545</v>
          </cell>
          <cell r="L28">
            <v>-2747612.960000001</v>
          </cell>
        </row>
        <row r="29">
          <cell r="B29">
            <v>30683390</v>
          </cell>
          <cell r="C29">
            <v>16310430</v>
          </cell>
          <cell r="D29">
            <v>5695949</v>
          </cell>
          <cell r="G29">
            <v>11081061.75</v>
          </cell>
          <cell r="H29">
            <v>1302829.5199999996</v>
          </cell>
          <cell r="I29">
            <v>22.872914065768487</v>
          </cell>
          <cell r="J29">
            <v>-4393119.48</v>
          </cell>
          <cell r="K29">
            <v>67.93850162135517</v>
          </cell>
          <cell r="L29">
            <v>-5229368.25</v>
          </cell>
        </row>
        <row r="30">
          <cell r="B30">
            <v>39423440</v>
          </cell>
          <cell r="C30">
            <v>18943535</v>
          </cell>
          <cell r="D30">
            <v>3992433</v>
          </cell>
          <cell r="G30">
            <v>15334706.82</v>
          </cell>
          <cell r="H30">
            <v>1364656.4399999995</v>
          </cell>
          <cell r="I30">
            <v>34.18107304493274</v>
          </cell>
          <cell r="J30">
            <v>-2627776.5600000005</v>
          </cell>
          <cell r="K30">
            <v>80.94955255183365</v>
          </cell>
          <cell r="L30">
            <v>-3608828.1799999997</v>
          </cell>
        </row>
        <row r="31">
          <cell r="B31">
            <v>7461035</v>
          </cell>
          <cell r="C31">
            <v>3562044</v>
          </cell>
          <cell r="D31">
            <v>930633</v>
          </cell>
          <cell r="G31">
            <v>3261370.58</v>
          </cell>
          <cell r="H31">
            <v>110645.95000000019</v>
          </cell>
          <cell r="I31">
            <v>11.889321569297477</v>
          </cell>
          <cell r="J31">
            <v>-819987.0499999998</v>
          </cell>
          <cell r="K31">
            <v>91.55896389825617</v>
          </cell>
          <cell r="L31">
            <v>-300673.4199999999</v>
          </cell>
        </row>
        <row r="32">
          <cell r="B32">
            <v>83873486</v>
          </cell>
          <cell r="C32">
            <v>40739295</v>
          </cell>
          <cell r="D32">
            <v>9720745</v>
          </cell>
          <cell r="G32">
            <v>33405935.53</v>
          </cell>
          <cell r="H32">
            <v>3353937.8500000015</v>
          </cell>
          <cell r="I32">
            <v>34.50288892466577</v>
          </cell>
          <cell r="J32">
            <v>-6366807.1499999985</v>
          </cell>
          <cell r="K32">
            <v>81.99929706687364</v>
          </cell>
          <cell r="L32">
            <v>-7333359.469999999</v>
          </cell>
        </row>
        <row r="33">
          <cell r="B33">
            <v>105500</v>
          </cell>
          <cell r="C33">
            <v>50300</v>
          </cell>
          <cell r="D33">
            <v>11300</v>
          </cell>
          <cell r="G33">
            <v>130285.5</v>
          </cell>
          <cell r="H33">
            <v>22178.119999999995</v>
          </cell>
          <cell r="I33">
            <v>196.26654867256633</v>
          </cell>
          <cell r="J33">
            <v>10878.119999999995</v>
          </cell>
          <cell r="K33">
            <v>259.0168986083499</v>
          </cell>
          <cell r="L33">
            <v>79985.5</v>
          </cell>
        </row>
        <row r="34">
          <cell r="B34">
            <v>8393900</v>
          </cell>
          <cell r="C34">
            <v>3568740</v>
          </cell>
          <cell r="D34">
            <v>1088232</v>
          </cell>
          <cell r="G34">
            <v>2999932.55</v>
          </cell>
          <cell r="H34">
            <v>732373.6499999999</v>
          </cell>
          <cell r="I34">
            <v>67.29940398738503</v>
          </cell>
          <cell r="J34">
            <v>-355858.3500000001</v>
          </cell>
          <cell r="K34">
            <v>84.06139281651227</v>
          </cell>
          <cell r="L34">
            <v>-568807.4500000002</v>
          </cell>
        </row>
        <row r="35">
          <cell r="B35">
            <v>17808849</v>
          </cell>
          <cell r="C35">
            <v>8623989</v>
          </cell>
          <cell r="D35">
            <v>2160694</v>
          </cell>
          <cell r="G35">
            <v>6535983.65</v>
          </cell>
          <cell r="H35">
            <v>483616.1900000004</v>
          </cell>
          <cell r="I35">
            <v>22.38244702859361</v>
          </cell>
          <cell r="J35">
            <v>-1677077.8099999996</v>
          </cell>
          <cell r="K35">
            <v>75.78840429875316</v>
          </cell>
          <cell r="L35">
            <v>-2088005.3499999996</v>
          </cell>
        </row>
        <row r="36">
          <cell r="B36">
            <v>52772484</v>
          </cell>
          <cell r="C36">
            <v>27658164</v>
          </cell>
          <cell r="D36">
            <v>5137220</v>
          </cell>
          <cell r="G36">
            <v>23859318.17</v>
          </cell>
          <cell r="H36">
            <v>1742494.4800000004</v>
          </cell>
          <cell r="I36">
            <v>33.91901612155992</v>
          </cell>
          <cell r="J36">
            <v>-3394725.5199999996</v>
          </cell>
          <cell r="K36">
            <v>86.26501083007535</v>
          </cell>
          <cell r="L36">
            <v>-3798845.829999998</v>
          </cell>
        </row>
        <row r="37">
          <cell r="B37">
            <v>25600000</v>
          </cell>
          <cell r="C37">
            <v>12861027</v>
          </cell>
          <cell r="D37">
            <v>2838776</v>
          </cell>
          <cell r="G37">
            <v>11329242.46</v>
          </cell>
          <cell r="H37">
            <v>1164805.3800000008</v>
          </cell>
          <cell r="I37">
            <v>41.03195813970531</v>
          </cell>
          <cell r="J37">
            <v>-1673970.6199999992</v>
          </cell>
          <cell r="K37">
            <v>88.08971834053378</v>
          </cell>
          <cell r="L37">
            <v>-1531784.539999999</v>
          </cell>
        </row>
        <row r="38">
          <cell r="B38">
            <v>20269298</v>
          </cell>
          <cell r="C38">
            <v>10762076</v>
          </cell>
          <cell r="D38">
            <v>3292855</v>
          </cell>
          <cell r="G38">
            <v>8433434.22</v>
          </cell>
          <cell r="H38">
            <v>665317.8900000006</v>
          </cell>
          <cell r="I38">
            <v>20.204894840495577</v>
          </cell>
          <cell r="J38">
            <v>-2627537.1099999994</v>
          </cell>
          <cell r="K38">
            <v>78.36252243526249</v>
          </cell>
          <cell r="L38">
            <v>-2328641.7799999993</v>
          </cell>
        </row>
        <row r="39">
          <cell r="B39">
            <v>20480540</v>
          </cell>
          <cell r="C39">
            <v>8384885</v>
          </cell>
          <cell r="D39">
            <v>1993325</v>
          </cell>
          <cell r="G39">
            <v>8181230.76</v>
          </cell>
          <cell r="H39">
            <v>630521.6899999995</v>
          </cell>
          <cell r="I39">
            <v>31.631655149059963</v>
          </cell>
          <cell r="J39">
            <v>-1362803.3100000005</v>
          </cell>
          <cell r="K39">
            <v>97.57117432141287</v>
          </cell>
          <cell r="L39">
            <v>-203654.24000000022</v>
          </cell>
        </row>
        <row r="40">
          <cell r="B40">
            <v>22941294</v>
          </cell>
          <cell r="C40">
            <v>13020388</v>
          </cell>
          <cell r="D40">
            <v>3124516</v>
          </cell>
          <cell r="G40">
            <v>10086811.15</v>
          </cell>
          <cell r="H40">
            <v>629656.0700000003</v>
          </cell>
          <cell r="I40">
            <v>20.152115399633104</v>
          </cell>
          <cell r="J40">
            <v>-2494859.9299999997</v>
          </cell>
          <cell r="K40">
            <v>77.4693592080359</v>
          </cell>
          <cell r="L40">
            <v>-2933576.8499999996</v>
          </cell>
        </row>
        <row r="41">
          <cell r="B41">
            <v>36160712</v>
          </cell>
          <cell r="C41">
            <v>20935047</v>
          </cell>
          <cell r="D41">
            <v>3111270</v>
          </cell>
          <cell r="G41">
            <v>19227264</v>
          </cell>
          <cell r="H41">
            <v>960899.4600000009</v>
          </cell>
          <cell r="I41">
            <v>30.884476757079938</v>
          </cell>
          <cell r="J41">
            <v>-2150370.539999999</v>
          </cell>
          <cell r="K41">
            <v>91.84246875586189</v>
          </cell>
          <cell r="L41">
            <v>-1707783</v>
          </cell>
        </row>
        <row r="42">
          <cell r="B42">
            <v>66700615</v>
          </cell>
          <cell r="C42">
            <v>35589713</v>
          </cell>
          <cell r="D42">
            <v>6441067</v>
          </cell>
          <cell r="G42">
            <v>30549707.74</v>
          </cell>
          <cell r="H42">
            <v>2171358.6199999973</v>
          </cell>
          <cell r="I42">
            <v>33.71116338333381</v>
          </cell>
          <cell r="J42">
            <v>-4269708.380000003</v>
          </cell>
          <cell r="K42">
            <v>85.83858976328355</v>
          </cell>
          <cell r="L42">
            <v>-5040005.260000002</v>
          </cell>
        </row>
        <row r="43">
          <cell r="B43">
            <v>32433514</v>
          </cell>
          <cell r="C43">
            <v>17048510</v>
          </cell>
          <cell r="D43">
            <v>5843400</v>
          </cell>
          <cell r="G43">
            <v>12533395.98</v>
          </cell>
          <cell r="H43">
            <v>1052902.42</v>
          </cell>
          <cell r="I43">
            <v>18.01866071122976</v>
          </cell>
          <cell r="J43">
            <v>-4790497.58</v>
          </cell>
          <cell r="K43">
            <v>73.51607841389071</v>
          </cell>
          <cell r="L43">
            <v>-4515114.02</v>
          </cell>
        </row>
        <row r="44">
          <cell r="B44">
            <v>31031684</v>
          </cell>
          <cell r="C44">
            <v>15727065</v>
          </cell>
          <cell r="D44">
            <v>2696211</v>
          </cell>
          <cell r="G44">
            <v>14172596.32</v>
          </cell>
          <cell r="H44">
            <v>1055542.460000001</v>
          </cell>
          <cell r="I44">
            <v>39.14910442839974</v>
          </cell>
          <cell r="J44">
            <v>-1640668.539999999</v>
          </cell>
          <cell r="K44">
            <v>90.11596454901152</v>
          </cell>
          <cell r="L44">
            <v>-1554468.6799999997</v>
          </cell>
        </row>
        <row r="45">
          <cell r="B45">
            <v>11207222</v>
          </cell>
          <cell r="C45">
            <v>6542918</v>
          </cell>
          <cell r="D45">
            <v>1276461</v>
          </cell>
          <cell r="G45">
            <v>4978515.67</v>
          </cell>
          <cell r="H45">
            <v>274430.04000000004</v>
          </cell>
          <cell r="I45">
            <v>21.499289049959224</v>
          </cell>
          <cell r="J45">
            <v>-1002030.96</v>
          </cell>
          <cell r="K45">
            <v>76.09014311351602</v>
          </cell>
          <cell r="L45">
            <v>-1564402.33</v>
          </cell>
        </row>
        <row r="46">
          <cell r="B46">
            <v>11295500</v>
          </cell>
          <cell r="C46">
            <v>5549688</v>
          </cell>
          <cell r="D46">
            <v>1479582</v>
          </cell>
          <cell r="G46">
            <v>4754240.61</v>
          </cell>
          <cell r="H46">
            <v>652654.9200000004</v>
          </cell>
          <cell r="I46">
            <v>44.11076371569811</v>
          </cell>
          <cell r="J46">
            <v>-826927.0799999996</v>
          </cell>
          <cell r="K46">
            <v>85.6668088368211</v>
          </cell>
          <cell r="L46">
            <v>-795447.3899999997</v>
          </cell>
        </row>
        <row r="47">
          <cell r="B47">
            <v>14950700</v>
          </cell>
          <cell r="C47">
            <v>9401850</v>
          </cell>
          <cell r="D47">
            <v>3158898</v>
          </cell>
          <cell r="G47">
            <v>6568521.8</v>
          </cell>
          <cell r="H47">
            <v>281609.20999999996</v>
          </cell>
          <cell r="I47">
            <v>8.914792753675489</v>
          </cell>
          <cell r="J47">
            <v>-2877288.79</v>
          </cell>
          <cell r="K47">
            <v>69.86414163170014</v>
          </cell>
          <cell r="L47">
            <v>-2833328.2</v>
          </cell>
        </row>
        <row r="48">
          <cell r="B48">
            <v>29529180</v>
          </cell>
          <cell r="C48">
            <v>13548065</v>
          </cell>
          <cell r="D48">
            <v>2364680</v>
          </cell>
          <cell r="G48">
            <v>11523955.06</v>
          </cell>
          <cell r="H48">
            <v>870136.9800000004</v>
          </cell>
          <cell r="I48">
            <v>36.797240218549675</v>
          </cell>
          <cell r="J48">
            <v>-1494543.0199999996</v>
          </cell>
          <cell r="K48">
            <v>85.05978573323941</v>
          </cell>
          <cell r="L48">
            <v>-2024109.9399999995</v>
          </cell>
        </row>
        <row r="49">
          <cell r="B49">
            <v>15578840</v>
          </cell>
          <cell r="C49">
            <v>7088420</v>
          </cell>
          <cell r="D49">
            <v>1043700</v>
          </cell>
          <cell r="G49">
            <v>5191716.83</v>
          </cell>
          <cell r="H49">
            <v>520944.2999999998</v>
          </cell>
          <cell r="I49">
            <v>49.91322219028454</v>
          </cell>
          <cell r="J49">
            <v>-522755.7000000002</v>
          </cell>
          <cell r="K49">
            <v>73.24222929792535</v>
          </cell>
          <cell r="L49">
            <v>-1896703.17</v>
          </cell>
        </row>
        <row r="50">
          <cell r="B50">
            <v>10068500</v>
          </cell>
          <cell r="C50">
            <v>4468570</v>
          </cell>
          <cell r="D50">
            <v>1077650</v>
          </cell>
          <cell r="G50">
            <v>4414937.77</v>
          </cell>
          <cell r="H50">
            <v>224982.81999999937</v>
          </cell>
          <cell r="I50">
            <v>20.877169767549702</v>
          </cell>
          <cell r="J50">
            <v>-852667.1800000006</v>
          </cell>
          <cell r="K50">
            <v>98.79978986566171</v>
          </cell>
          <cell r="L50">
            <v>-53632.23000000045</v>
          </cell>
        </row>
        <row r="51">
          <cell r="B51">
            <v>61660350</v>
          </cell>
          <cell r="C51">
            <v>31656460</v>
          </cell>
          <cell r="D51">
            <v>5429900</v>
          </cell>
          <cell r="G51">
            <v>33914301.68</v>
          </cell>
          <cell r="H51">
            <v>2816859.9899999984</v>
          </cell>
          <cell r="I51">
            <v>51.87682996003606</v>
          </cell>
          <cell r="J51">
            <v>-2613040.0100000016</v>
          </cell>
          <cell r="K51">
            <v>107.13232521892846</v>
          </cell>
          <cell r="L51">
            <v>2257841.6799999997</v>
          </cell>
        </row>
        <row r="52">
          <cell r="B52">
            <v>87045500</v>
          </cell>
          <cell r="C52">
            <v>46853935</v>
          </cell>
          <cell r="D52">
            <v>8387975</v>
          </cell>
          <cell r="G52">
            <v>42558508.78</v>
          </cell>
          <cell r="H52">
            <v>2659675.6300000027</v>
          </cell>
          <cell r="I52">
            <v>31.708196912842524</v>
          </cell>
          <cell r="J52">
            <v>-5728299.369999997</v>
          </cell>
          <cell r="K52">
            <v>90.83230422375411</v>
          </cell>
          <cell r="L52">
            <v>-4295426.219999999</v>
          </cell>
        </row>
        <row r="53">
          <cell r="B53">
            <v>38146732</v>
          </cell>
          <cell r="C53">
            <v>17516307</v>
          </cell>
          <cell r="D53">
            <v>3798670</v>
          </cell>
          <cell r="G53">
            <v>16040638.08</v>
          </cell>
          <cell r="H53">
            <v>1427448.08</v>
          </cell>
          <cell r="I53">
            <v>37.57757530925298</v>
          </cell>
          <cell r="J53">
            <v>-2371221.92</v>
          </cell>
          <cell r="K53">
            <v>91.57545640185457</v>
          </cell>
          <cell r="L53">
            <v>-1475668.92</v>
          </cell>
        </row>
        <row r="54">
          <cell r="B54">
            <v>73827000</v>
          </cell>
          <cell r="C54">
            <v>37195050</v>
          </cell>
          <cell r="D54">
            <v>8092600</v>
          </cell>
          <cell r="G54">
            <v>31295373.42</v>
          </cell>
          <cell r="H54">
            <v>2107069.5700000003</v>
          </cell>
          <cell r="I54">
            <v>26.036991448978082</v>
          </cell>
          <cell r="J54">
            <v>-5985530.43</v>
          </cell>
          <cell r="K54">
            <v>84.13854375783875</v>
          </cell>
          <cell r="L54">
            <v>-5899676.579999998</v>
          </cell>
        </row>
        <row r="55">
          <cell r="B55">
            <v>84720000</v>
          </cell>
          <cell r="C55">
            <v>47801450</v>
          </cell>
          <cell r="D55">
            <v>8156250</v>
          </cell>
          <cell r="G55">
            <v>39142724.89</v>
          </cell>
          <cell r="H55">
            <v>2922006.039999999</v>
          </cell>
          <cell r="I55">
            <v>35.82536140996167</v>
          </cell>
          <cell r="J55">
            <v>-5234243.960000001</v>
          </cell>
          <cell r="K55">
            <v>81.88606180356453</v>
          </cell>
          <cell r="L55">
            <v>-8658725.11</v>
          </cell>
        </row>
        <row r="56">
          <cell r="B56">
            <v>15427265</v>
          </cell>
          <cell r="C56">
            <v>7164094</v>
          </cell>
          <cell r="D56">
            <v>1197041</v>
          </cell>
          <cell r="G56">
            <v>6832481.56</v>
          </cell>
          <cell r="H56">
            <v>483467.6099999994</v>
          </cell>
          <cell r="I56">
            <v>40.38855895495638</v>
          </cell>
          <cell r="J56">
            <v>-713573.3900000006</v>
          </cell>
          <cell r="K56">
            <v>95.37118803857123</v>
          </cell>
          <cell r="L56">
            <v>-331612.4400000004</v>
          </cell>
        </row>
        <row r="57">
          <cell r="B57">
            <v>67965626</v>
          </cell>
          <cell r="C57">
            <v>36279734</v>
          </cell>
          <cell r="D57">
            <v>5678474</v>
          </cell>
          <cell r="G57">
            <v>33258121.53</v>
          </cell>
          <cell r="H57">
            <v>2657297.4299999997</v>
          </cell>
          <cell r="I57">
            <v>46.795977757404536</v>
          </cell>
          <cell r="J57">
            <v>-3021176.5700000003</v>
          </cell>
          <cell r="K57">
            <v>91.67134888585457</v>
          </cell>
          <cell r="L57">
            <v>-3021612.469999999</v>
          </cell>
        </row>
        <row r="58">
          <cell r="B58">
            <v>24760000</v>
          </cell>
          <cell r="C58">
            <v>12312705</v>
          </cell>
          <cell r="D58">
            <v>2430899</v>
          </cell>
          <cell r="G58">
            <v>11676817.99</v>
          </cell>
          <cell r="H58">
            <v>646618.1699999999</v>
          </cell>
          <cell r="I58">
            <v>26.599960343889233</v>
          </cell>
          <cell r="J58">
            <v>-1784280.83</v>
          </cell>
          <cell r="K58">
            <v>94.83552143903391</v>
          </cell>
          <cell r="L58">
            <v>-635887.0099999998</v>
          </cell>
        </row>
        <row r="59">
          <cell r="B59">
            <v>14983150</v>
          </cell>
          <cell r="C59">
            <v>7569319</v>
          </cell>
          <cell r="D59">
            <v>1677988</v>
          </cell>
          <cell r="G59">
            <v>6005785.69</v>
          </cell>
          <cell r="H59">
            <v>253296.84000000078</v>
          </cell>
          <cell r="I59">
            <v>15.095271241510714</v>
          </cell>
          <cell r="J59">
            <v>-1424691.1599999992</v>
          </cell>
          <cell r="K59">
            <v>79.34380477292608</v>
          </cell>
          <cell r="L59">
            <v>-1563533.3099999996</v>
          </cell>
        </row>
        <row r="60">
          <cell r="B60">
            <v>11049275</v>
          </cell>
          <cell r="C60">
            <v>5093291</v>
          </cell>
          <cell r="D60">
            <v>1498282</v>
          </cell>
          <cell r="G60">
            <v>4607252.45</v>
          </cell>
          <cell r="H60">
            <v>349708.7000000002</v>
          </cell>
          <cell r="I60">
            <v>23.340646153394367</v>
          </cell>
          <cell r="J60">
            <v>-1148573.2999999998</v>
          </cell>
          <cell r="K60">
            <v>90.45727899701784</v>
          </cell>
          <cell r="L60">
            <v>-486038.5499999998</v>
          </cell>
        </row>
        <row r="61">
          <cell r="B61">
            <v>13850000</v>
          </cell>
          <cell r="C61">
            <v>5446850</v>
          </cell>
          <cell r="D61">
            <v>2215930</v>
          </cell>
          <cell r="G61">
            <v>4225006.56</v>
          </cell>
          <cell r="H61">
            <v>816416.1599999997</v>
          </cell>
          <cell r="I61">
            <v>36.84304829123663</v>
          </cell>
          <cell r="J61">
            <v>-1399513.8400000003</v>
          </cell>
          <cell r="K61">
            <v>77.56788896334578</v>
          </cell>
          <cell r="L61">
            <v>-1221843.4400000004</v>
          </cell>
        </row>
        <row r="62">
          <cell r="B62">
            <v>9819501</v>
          </cell>
          <cell r="C62">
            <v>4410303</v>
          </cell>
          <cell r="D62">
            <v>782199</v>
          </cell>
          <cell r="G62">
            <v>3794328.51</v>
          </cell>
          <cell r="H62">
            <v>269859.93999999994</v>
          </cell>
          <cell r="I62">
            <v>34.50016428044525</v>
          </cell>
          <cell r="J62">
            <v>-512339.06000000006</v>
          </cell>
          <cell r="K62">
            <v>86.03328410769055</v>
          </cell>
          <cell r="L62">
            <v>-615974.4900000002</v>
          </cell>
        </row>
        <row r="63">
          <cell r="B63">
            <v>15200000</v>
          </cell>
          <cell r="C63">
            <v>7939760</v>
          </cell>
          <cell r="D63">
            <v>1460260</v>
          </cell>
          <cell r="G63">
            <v>7427308.24</v>
          </cell>
          <cell r="H63">
            <v>575369.79</v>
          </cell>
          <cell r="I63">
            <v>39.401872954131456</v>
          </cell>
          <cell r="J63">
            <v>-884890.21</v>
          </cell>
          <cell r="K63">
            <v>93.54575251644887</v>
          </cell>
          <cell r="L63">
            <v>-512451.7599999998</v>
          </cell>
        </row>
        <row r="64">
          <cell r="B64">
            <v>12037300</v>
          </cell>
          <cell r="C64">
            <v>6048328</v>
          </cell>
          <cell r="D64">
            <v>1623203</v>
          </cell>
          <cell r="G64">
            <v>5353068.5</v>
          </cell>
          <cell r="H64">
            <v>632142.2199999997</v>
          </cell>
          <cell r="I64">
            <v>38.94412590415369</v>
          </cell>
          <cell r="J64">
            <v>-991060.7800000003</v>
          </cell>
          <cell r="K64">
            <v>88.50493061884211</v>
          </cell>
          <cell r="L64">
            <v>-695259.5</v>
          </cell>
        </row>
        <row r="65">
          <cell r="B65">
            <v>36598458</v>
          </cell>
          <cell r="C65">
            <v>19540544</v>
          </cell>
          <cell r="D65">
            <v>3733125</v>
          </cell>
          <cell r="G65">
            <v>19159355.6</v>
          </cell>
          <cell r="H65">
            <v>1463246.710000001</v>
          </cell>
          <cell r="I65">
            <v>39.19629559685253</v>
          </cell>
          <cell r="J65">
            <v>-2269878.289999999</v>
          </cell>
          <cell r="K65">
            <v>98.0492436648642</v>
          </cell>
          <cell r="L65">
            <v>-381188.3999999985</v>
          </cell>
        </row>
        <row r="66">
          <cell r="B66">
            <v>74959526</v>
          </cell>
          <cell r="C66">
            <v>44739001</v>
          </cell>
          <cell r="D66">
            <v>7849002</v>
          </cell>
          <cell r="G66">
            <v>28873987.63</v>
          </cell>
          <cell r="H66">
            <v>3694452.7799999975</v>
          </cell>
          <cell r="I66">
            <v>47.0690768074718</v>
          </cell>
          <cell r="J66">
            <v>-4154549.2200000025</v>
          </cell>
          <cell r="K66">
            <v>64.53874021460604</v>
          </cell>
          <cell r="L66">
            <v>-15865013.370000001</v>
          </cell>
        </row>
        <row r="67">
          <cell r="B67">
            <v>100535495</v>
          </cell>
          <cell r="C67">
            <v>50614572</v>
          </cell>
          <cell r="D67">
            <v>13608741</v>
          </cell>
          <cell r="G67">
            <v>41722260.72</v>
          </cell>
          <cell r="H67">
            <v>4482165.549999997</v>
          </cell>
          <cell r="I67">
            <v>32.93593103138635</v>
          </cell>
          <cell r="J67">
            <v>-9126575.450000003</v>
          </cell>
          <cell r="K67">
            <v>82.43132179404776</v>
          </cell>
          <cell r="L67">
            <v>-8892311.280000001</v>
          </cell>
        </row>
        <row r="68">
          <cell r="B68">
            <v>16071180</v>
          </cell>
          <cell r="C68">
            <v>8408850</v>
          </cell>
          <cell r="D68">
            <v>1421030</v>
          </cell>
          <cell r="G68">
            <v>6843647.08</v>
          </cell>
          <cell r="H68">
            <v>643277.0999999996</v>
          </cell>
          <cell r="I68">
            <v>45.26836871846475</v>
          </cell>
          <cell r="J68">
            <v>-777752.9000000004</v>
          </cell>
          <cell r="K68">
            <v>81.38624282749723</v>
          </cell>
          <cell r="L68">
            <v>-1565202.92</v>
          </cell>
        </row>
        <row r="69">
          <cell r="B69">
            <v>9943882</v>
          </cell>
          <cell r="C69">
            <v>5437247</v>
          </cell>
          <cell r="D69">
            <v>757002</v>
          </cell>
          <cell r="G69">
            <v>5137825.24</v>
          </cell>
          <cell r="H69">
            <v>411645.2700000005</v>
          </cell>
          <cell r="I69">
            <v>54.37835963445281</v>
          </cell>
          <cell r="J69">
            <v>-345356.7299999995</v>
          </cell>
          <cell r="K69">
            <v>94.49313669215323</v>
          </cell>
          <cell r="L69">
            <v>-299421.7599999998</v>
          </cell>
        </row>
        <row r="70">
          <cell r="B70">
            <v>8254815</v>
          </cell>
          <cell r="C70">
            <v>3151417</v>
          </cell>
          <cell r="D70">
            <v>1215632</v>
          </cell>
          <cell r="G70">
            <v>2388517.42</v>
          </cell>
          <cell r="H70">
            <v>207771.3700000001</v>
          </cell>
          <cell r="I70">
            <v>17.091633816812994</v>
          </cell>
          <cell r="J70">
            <v>-1007860.6299999999</v>
          </cell>
          <cell r="K70">
            <v>75.79185553673156</v>
          </cell>
          <cell r="L70">
            <v>-762899.5800000001</v>
          </cell>
        </row>
        <row r="71">
          <cell r="B71">
            <v>58533083</v>
          </cell>
          <cell r="C71">
            <v>29920885</v>
          </cell>
          <cell r="D71">
            <v>6679446</v>
          </cell>
          <cell r="G71">
            <v>24513315.68</v>
          </cell>
          <cell r="H71">
            <v>2333587.3599999994</v>
          </cell>
          <cell r="I71">
            <v>34.9368399714587</v>
          </cell>
          <cell r="J71">
            <v>-4345858.640000001</v>
          </cell>
          <cell r="K71">
            <v>81.9271077042006</v>
          </cell>
          <cell r="L71">
            <v>-5407569.32</v>
          </cell>
        </row>
        <row r="72">
          <cell r="B72">
            <v>24213667</v>
          </cell>
          <cell r="C72">
            <v>13682292</v>
          </cell>
          <cell r="D72">
            <v>2403755</v>
          </cell>
          <cell r="G72">
            <v>11714259.43</v>
          </cell>
          <cell r="H72">
            <v>811327.7999999989</v>
          </cell>
          <cell r="I72">
            <v>33.75251637542091</v>
          </cell>
          <cell r="J72">
            <v>-1592427.2000000011</v>
          </cell>
          <cell r="K72">
            <v>85.61620691913315</v>
          </cell>
          <cell r="L72">
            <v>-1968032.5700000003</v>
          </cell>
        </row>
        <row r="73">
          <cell r="B73">
            <v>9313620</v>
          </cell>
          <cell r="C73">
            <v>5199450</v>
          </cell>
          <cell r="D73">
            <v>1130670</v>
          </cell>
          <cell r="G73">
            <v>5069641.82</v>
          </cell>
          <cell r="H73">
            <v>604212.8300000001</v>
          </cell>
          <cell r="I73">
            <v>53.4384771860932</v>
          </cell>
          <cell r="J73">
            <v>-526457.1699999999</v>
          </cell>
          <cell r="K73">
            <v>97.50342478531384</v>
          </cell>
          <cell r="L73">
            <v>-129808.1799999997</v>
          </cell>
        </row>
        <row r="74">
          <cell r="B74">
            <v>10027814</v>
          </cell>
          <cell r="C74">
            <v>4218642</v>
          </cell>
          <cell r="D74">
            <v>481810</v>
          </cell>
          <cell r="G74">
            <v>3385003.14</v>
          </cell>
          <cell r="H74">
            <v>344744.0700000003</v>
          </cell>
          <cell r="I74">
            <v>71.55187106950879</v>
          </cell>
          <cell r="J74">
            <v>-137065.9299999997</v>
          </cell>
          <cell r="K74">
            <v>80.23916558930576</v>
          </cell>
          <cell r="L74">
            <v>-833638.8599999999</v>
          </cell>
        </row>
        <row r="75">
          <cell r="B75">
            <v>8760477</v>
          </cell>
          <cell r="C75">
            <v>3932872</v>
          </cell>
          <cell r="D75">
            <v>1176905</v>
          </cell>
          <cell r="G75">
            <v>2949697.7</v>
          </cell>
          <cell r="H75">
            <v>246382.55000000028</v>
          </cell>
          <cell r="I75">
            <v>20.934786580055338</v>
          </cell>
          <cell r="J75">
            <v>-930522.4499999997</v>
          </cell>
          <cell r="K75">
            <v>75.00111114727355</v>
          </cell>
          <cell r="L75">
            <v>-983174.2999999998</v>
          </cell>
        </row>
        <row r="76">
          <cell r="B76">
            <v>16427081</v>
          </cell>
          <cell r="C76">
            <v>8191615</v>
          </cell>
          <cell r="D76">
            <v>3024257</v>
          </cell>
          <cell r="G76">
            <v>6131878.04</v>
          </cell>
          <cell r="H76">
            <v>877902.6500000004</v>
          </cell>
          <cell r="I76">
            <v>29.028705232392632</v>
          </cell>
          <cell r="J76">
            <v>-2146354.3499999996</v>
          </cell>
          <cell r="K76">
            <v>74.8555448467732</v>
          </cell>
          <cell r="L76">
            <v>-2059736.96</v>
          </cell>
        </row>
        <row r="77">
          <cell r="B77">
            <v>11443812</v>
          </cell>
          <cell r="C77">
            <v>5907668</v>
          </cell>
          <cell r="D77">
            <v>1263700</v>
          </cell>
          <cell r="G77">
            <v>6056455.45</v>
          </cell>
          <cell r="H77">
            <v>300396.5800000001</v>
          </cell>
          <cell r="I77">
            <v>23.771194112526715</v>
          </cell>
          <cell r="J77">
            <v>-963303.4199999999</v>
          </cell>
          <cell r="K77">
            <v>102.5185479278795</v>
          </cell>
          <cell r="L77">
            <v>148787.4500000002</v>
          </cell>
        </row>
        <row r="78">
          <cell r="B78">
            <v>472407370</v>
          </cell>
          <cell r="C78">
            <v>270784425</v>
          </cell>
          <cell r="D78">
            <v>42197505</v>
          </cell>
          <cell r="G78">
            <v>240694970.54</v>
          </cell>
          <cell r="H78">
            <v>16375909.599999994</v>
          </cell>
          <cell r="I78">
            <v>38.80776742605989</v>
          </cell>
          <cell r="J78">
            <v>-25821595.400000006</v>
          </cell>
          <cell r="K78">
            <v>88.8880409351461</v>
          </cell>
          <cell r="L78">
            <v>-30089454.46000001</v>
          </cell>
        </row>
        <row r="79">
          <cell r="B79">
            <v>43093757</v>
          </cell>
          <cell r="C79">
            <v>20570584</v>
          </cell>
          <cell r="D79">
            <v>3662492</v>
          </cell>
          <cell r="G79">
            <v>19905798.75</v>
          </cell>
          <cell r="H79">
            <v>1360141.1900000013</v>
          </cell>
          <cell r="I79">
            <v>37.137041937566046</v>
          </cell>
          <cell r="J79">
            <v>-2302350.8099999987</v>
          </cell>
          <cell r="K79">
            <v>96.76827235434833</v>
          </cell>
          <cell r="L79">
            <v>-664785.25</v>
          </cell>
        </row>
        <row r="80">
          <cell r="B80">
            <v>11498856</v>
          </cell>
          <cell r="C80">
            <v>5949232</v>
          </cell>
          <cell r="D80">
            <v>960360</v>
          </cell>
          <cell r="G80">
            <v>5018823.7</v>
          </cell>
          <cell r="H80">
            <v>280742.0700000003</v>
          </cell>
          <cell r="I80">
            <v>29.233003248781735</v>
          </cell>
          <cell r="J80">
            <v>-679617.9299999997</v>
          </cell>
          <cell r="K80">
            <v>84.3608670833479</v>
          </cell>
          <cell r="L80">
            <v>-930408.2999999998</v>
          </cell>
        </row>
        <row r="81">
          <cell r="B81">
            <v>180007400</v>
          </cell>
          <cell r="C81">
            <v>113930909</v>
          </cell>
          <cell r="D81">
            <v>16272701</v>
          </cell>
          <cell r="G81">
            <v>82832636.67</v>
          </cell>
          <cell r="H81">
            <v>6231989.359999999</v>
          </cell>
          <cell r="I81">
            <v>38.29720315023302</v>
          </cell>
          <cell r="J81">
            <v>-10040711.64</v>
          </cell>
          <cell r="K81">
            <v>72.70427085770027</v>
          </cell>
          <cell r="L81">
            <v>-31098272.33</v>
          </cell>
        </row>
        <row r="82">
          <cell r="B82">
            <v>42973110</v>
          </cell>
          <cell r="C82">
            <v>20505908</v>
          </cell>
          <cell r="D82">
            <v>5183118</v>
          </cell>
          <cell r="G82">
            <v>16676047.84</v>
          </cell>
          <cell r="H82">
            <v>1071701.959999999</v>
          </cell>
          <cell r="I82">
            <v>20.67678104183619</v>
          </cell>
          <cell r="J82">
            <v>-4111416.040000001</v>
          </cell>
          <cell r="K82">
            <v>81.32313789762443</v>
          </cell>
          <cell r="L82">
            <v>-3829860.16</v>
          </cell>
        </row>
        <row r="83">
          <cell r="B83">
            <v>12758421382.88</v>
          </cell>
          <cell r="C83">
            <v>7151559348.88</v>
          </cell>
          <cell r="D83">
            <v>1068064015</v>
          </cell>
          <cell r="G83">
            <v>6454244409.580001</v>
          </cell>
          <cell r="H83">
            <v>472895809.57000023</v>
          </cell>
          <cell r="I83">
            <v>44.27597999076865</v>
          </cell>
          <cell r="J83">
            <v>-595168205.4299996</v>
          </cell>
          <cell r="K83">
            <v>90.24947000671672</v>
          </cell>
          <cell r="L83">
            <v>-697314939.2999998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N28" sqref="N2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15.07.2020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15.07.2020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1271237100</v>
      </c>
      <c r="D10" s="33">
        <f>'[1]вспомогат'!D10</f>
        <v>160038500</v>
      </c>
      <c r="E10" s="33">
        <f>'[1]вспомогат'!G10</f>
        <v>1060425715.7</v>
      </c>
      <c r="F10" s="33">
        <f>'[1]вспомогат'!H10</f>
        <v>76486929.72000003</v>
      </c>
      <c r="G10" s="34">
        <f>'[1]вспомогат'!I10</f>
        <v>47.792830925058674</v>
      </c>
      <c r="H10" s="35">
        <f>'[1]вспомогат'!J10</f>
        <v>-83551570.27999997</v>
      </c>
      <c r="I10" s="36">
        <f>'[1]вспомогат'!K10</f>
        <v>83.4168319741455</v>
      </c>
      <c r="J10" s="37">
        <f>'[1]вспомогат'!L10</f>
        <v>-210811384.29999995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5701650000</v>
      </c>
      <c r="C12" s="33">
        <f>'[1]вспомогат'!C11</f>
        <v>3322450000</v>
      </c>
      <c r="D12" s="38">
        <f>'[1]вспомогат'!D11</f>
        <v>460450000</v>
      </c>
      <c r="E12" s="33">
        <f>'[1]вспомогат'!G11</f>
        <v>3084634926.36</v>
      </c>
      <c r="F12" s="38">
        <f>'[1]вспомогат'!H11</f>
        <v>208029459.7000003</v>
      </c>
      <c r="G12" s="39">
        <f>'[1]вспомогат'!I11</f>
        <v>45.17959815397987</v>
      </c>
      <c r="H12" s="35">
        <f>'[1]вспомогат'!J11</f>
        <v>-252420540.2999997</v>
      </c>
      <c r="I12" s="36">
        <f>'[1]вспомогат'!K11</f>
        <v>92.84217750033861</v>
      </c>
      <c r="J12" s="37">
        <f>'[1]вспомогат'!L11</f>
        <v>-237815073.63999987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438372186</v>
      </c>
      <c r="D13" s="38">
        <f>'[1]вспомогат'!D12</f>
        <v>58786950</v>
      </c>
      <c r="E13" s="33">
        <f>'[1]вспомогат'!G12</f>
        <v>448194225.65</v>
      </c>
      <c r="F13" s="38">
        <f>'[1]вспомогат'!H12</f>
        <v>43258509.17999995</v>
      </c>
      <c r="G13" s="39">
        <f>'[1]вспомогат'!I12</f>
        <v>73.58522457790369</v>
      </c>
      <c r="H13" s="35">
        <f>'[1]вспомогат'!J12</f>
        <v>-15528440.820000052</v>
      </c>
      <c r="I13" s="36">
        <f>'[1]вспомогат'!K12</f>
        <v>102.2405709038301</v>
      </c>
      <c r="J13" s="37">
        <f>'[1]вспомогат'!L12</f>
        <v>9822039.649999976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390994500</v>
      </c>
      <c r="D14" s="38">
        <f>'[1]вспомогат'!D13</f>
        <v>64590000</v>
      </c>
      <c r="E14" s="33">
        <f>'[1]вспомогат'!G13</f>
        <v>334584881.35</v>
      </c>
      <c r="F14" s="38">
        <f>'[1]вспомогат'!H13</f>
        <v>23642392.53000003</v>
      </c>
      <c r="G14" s="39">
        <f>'[1]вспомогат'!I13</f>
        <v>36.603797073850494</v>
      </c>
      <c r="H14" s="35">
        <f>'[1]вспомогат'!J13</f>
        <v>-40947607.46999997</v>
      </c>
      <c r="I14" s="36">
        <f>'[1]вспомогат'!K13</f>
        <v>85.57278461717492</v>
      </c>
      <c r="J14" s="37">
        <f>'[1]вспомогат'!L13</f>
        <v>-56409618.649999976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61265800</v>
      </c>
      <c r="D15" s="38">
        <f>'[1]вспомогат'!D14</f>
        <v>9318900</v>
      </c>
      <c r="E15" s="33">
        <f>'[1]вспомогат'!G14</f>
        <v>52087562.35</v>
      </c>
      <c r="F15" s="38">
        <f>'[1]вспомогат'!H14</f>
        <v>3652827.6400000006</v>
      </c>
      <c r="G15" s="39">
        <f>'[1]вспомогат'!I14</f>
        <v>39.19805599373317</v>
      </c>
      <c r="H15" s="35">
        <f>'[1]вспомогат'!J14</f>
        <v>-5666072.359999999</v>
      </c>
      <c r="I15" s="36">
        <f>'[1]вспомогат'!K14</f>
        <v>85.01898669404464</v>
      </c>
      <c r="J15" s="37">
        <f>'[1]вспомогат'!L14</f>
        <v>-9178237.649999999</v>
      </c>
    </row>
    <row r="16" spans="1:10" ht="18" customHeight="1">
      <c r="A16" s="40" t="s">
        <v>18</v>
      </c>
      <c r="B16" s="41">
        <f>SUM(B12:B15)</f>
        <v>7231155400</v>
      </c>
      <c r="C16" s="41">
        <f>SUM(C12:C15)</f>
        <v>4213082486</v>
      </c>
      <c r="D16" s="41">
        <f>SUM(D12:D15)</f>
        <v>593145850</v>
      </c>
      <c r="E16" s="41">
        <f>SUM(E12:E15)</f>
        <v>3919501595.71</v>
      </c>
      <c r="F16" s="41">
        <f>SUM(F12:F15)</f>
        <v>278583189.05000025</v>
      </c>
      <c r="G16" s="42">
        <f>F16/D16*100</f>
        <v>46.96706367413685</v>
      </c>
      <c r="H16" s="41">
        <f>SUM(H12:H15)</f>
        <v>-314562660.94999975</v>
      </c>
      <c r="I16" s="43">
        <f>E16/C16*100</f>
        <v>93.03168425338065</v>
      </c>
      <c r="J16" s="41">
        <f>SUM(J12:J15)</f>
        <v>-293580890.28999984</v>
      </c>
    </row>
    <row r="17" spans="1:10" ht="20.25" customHeight="1">
      <c r="A17" s="32" t="s">
        <v>19</v>
      </c>
      <c r="B17" s="44">
        <f>'[1]вспомогат'!B15</f>
        <v>38828050</v>
      </c>
      <c r="C17" s="44">
        <f>'[1]вспомогат'!C15</f>
        <v>16286932</v>
      </c>
      <c r="D17" s="45">
        <f>'[1]вспомогат'!D15</f>
        <v>3575410</v>
      </c>
      <c r="E17" s="44">
        <f>'[1]вспомогат'!G15</f>
        <v>14512650.81</v>
      </c>
      <c r="F17" s="45">
        <f>'[1]вспомогат'!H15</f>
        <v>838058.5600000005</v>
      </c>
      <c r="G17" s="46">
        <f>'[1]вспомогат'!I15</f>
        <v>23.439509315015634</v>
      </c>
      <c r="H17" s="47">
        <f>'[1]вспомогат'!J15</f>
        <v>-2737351.4399999995</v>
      </c>
      <c r="I17" s="48">
        <f>'[1]вспомогат'!K15</f>
        <v>89.10610549611185</v>
      </c>
      <c r="J17" s="49">
        <f>'[1]вспомогат'!L15</f>
        <v>-1774281.1899999995</v>
      </c>
    </row>
    <row r="18" spans="1:10" ht="12.75">
      <c r="A18" s="32" t="s">
        <v>20</v>
      </c>
      <c r="B18" s="33">
        <f>'[1]вспомогат'!B16</f>
        <v>343792445</v>
      </c>
      <c r="C18" s="33">
        <f>'[1]вспомогат'!C16</f>
        <v>179001816</v>
      </c>
      <c r="D18" s="38">
        <f>'[1]вспомогат'!D16</f>
        <v>29139679</v>
      </c>
      <c r="E18" s="33">
        <f>'[1]вспомогат'!G16</f>
        <v>187778541.03</v>
      </c>
      <c r="F18" s="38">
        <f>'[1]вспомогат'!H16</f>
        <v>15440940.030000001</v>
      </c>
      <c r="G18" s="39">
        <f>'[1]вспомогат'!I16</f>
        <v>52.989396451484595</v>
      </c>
      <c r="H18" s="35">
        <f>'[1]вспомогат'!J16</f>
        <v>-13698738.969999999</v>
      </c>
      <c r="I18" s="36">
        <f>'[1]вспомогат'!K16</f>
        <v>104.90314859710696</v>
      </c>
      <c r="J18" s="37">
        <f>'[1]вспомогат'!L16</f>
        <v>8776725.030000001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2589245</v>
      </c>
      <c r="D20" s="38">
        <f>'[1]вспомогат'!D18</f>
        <v>761275</v>
      </c>
      <c r="E20" s="33">
        <f>'[1]вспомогат'!G18</f>
        <v>2295173.1</v>
      </c>
      <c r="F20" s="38">
        <f>'[1]вспомогат'!H18</f>
        <v>395418.9600000002</v>
      </c>
      <c r="G20" s="39">
        <f>'[1]вспомогат'!I18</f>
        <v>51.94167153788055</v>
      </c>
      <c r="H20" s="35">
        <f>'[1]вспомогат'!J18</f>
        <v>-365856.0399999998</v>
      </c>
      <c r="I20" s="36">
        <f>'[1]вспомогат'!K18</f>
        <v>88.64256182786875</v>
      </c>
      <c r="J20" s="37">
        <f>'[1]вспомогат'!L18</f>
        <v>-294071.8999999999</v>
      </c>
    </row>
    <row r="21" spans="1:10" ht="12.75">
      <c r="A21" s="32" t="s">
        <v>23</v>
      </c>
      <c r="B21" s="33">
        <f>'[1]вспомогат'!B19</f>
        <v>134048114</v>
      </c>
      <c r="C21" s="33">
        <f>'[1]вспомогат'!C19</f>
        <v>71214649</v>
      </c>
      <c r="D21" s="38">
        <f>'[1]вспомогат'!D19</f>
        <v>12987710</v>
      </c>
      <c r="E21" s="33">
        <f>'[1]вспомогат'!G19</f>
        <v>70082543.05</v>
      </c>
      <c r="F21" s="38">
        <f>'[1]вспомогат'!H19</f>
        <v>5020175.059999995</v>
      </c>
      <c r="G21" s="39">
        <f>'[1]вспомогат'!I19</f>
        <v>38.653273440814395</v>
      </c>
      <c r="H21" s="35">
        <f>'[1]вспомогат'!J19</f>
        <v>-7967534.940000005</v>
      </c>
      <c r="I21" s="36">
        <f>'[1]вспомогат'!K19</f>
        <v>98.4102906271433</v>
      </c>
      <c r="J21" s="37">
        <f>'[1]вспомогат'!L19</f>
        <v>-1132105.950000003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19966500</v>
      </c>
      <c r="D22" s="38">
        <f>'[1]вспомогат'!D20</f>
        <v>3521170</v>
      </c>
      <c r="E22" s="33">
        <f>'[1]вспомогат'!G20</f>
        <v>16526562.4</v>
      </c>
      <c r="F22" s="38">
        <f>'[1]вспомогат'!H20</f>
        <v>1243090.1799999997</v>
      </c>
      <c r="G22" s="39">
        <f>'[1]вспомогат'!I20</f>
        <v>35.303327587137225</v>
      </c>
      <c r="H22" s="35">
        <f>'[1]вспомогат'!J20</f>
        <v>-2278079.8200000003</v>
      </c>
      <c r="I22" s="36">
        <f>'[1]вспомогат'!K20</f>
        <v>82.77145418576114</v>
      </c>
      <c r="J22" s="37">
        <f>'[1]вспомогат'!L20</f>
        <v>-3439937.5999999996</v>
      </c>
    </row>
    <row r="23" spans="1:10" ht="12.75">
      <c r="A23" s="32" t="s">
        <v>25</v>
      </c>
      <c r="B23" s="33">
        <f>'[1]вспомогат'!B21</f>
        <v>52617650</v>
      </c>
      <c r="C23" s="33">
        <f>'[1]вспомогат'!C21</f>
        <v>29265467</v>
      </c>
      <c r="D23" s="38">
        <f>'[1]вспомогат'!D21</f>
        <v>2576358</v>
      </c>
      <c r="E23" s="33">
        <f>'[1]вспомогат'!G21</f>
        <v>29537157.2</v>
      </c>
      <c r="F23" s="38">
        <f>'[1]вспомогат'!H21</f>
        <v>2101375.3599999994</v>
      </c>
      <c r="G23" s="39">
        <f>'[1]вспомогат'!I21</f>
        <v>81.56379509369425</v>
      </c>
      <c r="H23" s="35">
        <f>'[1]вспомогат'!J21</f>
        <v>-474982.6400000006</v>
      </c>
      <c r="I23" s="36">
        <f>'[1]вспомогат'!K21</f>
        <v>100.9283644781749</v>
      </c>
      <c r="J23" s="37">
        <f>'[1]вспомогат'!L21</f>
        <v>271690.19999999925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2038220</v>
      </c>
      <c r="D24" s="38">
        <f>'[1]вспомогат'!D22</f>
        <v>632850</v>
      </c>
      <c r="E24" s="33">
        <f>'[1]вспомогат'!G22</f>
        <v>2108175.68</v>
      </c>
      <c r="F24" s="38">
        <f>'[1]вспомогат'!H22</f>
        <v>298078.2400000002</v>
      </c>
      <c r="G24" s="39">
        <f>'[1]вспомогат'!I22</f>
        <v>47.10093071027893</v>
      </c>
      <c r="H24" s="35">
        <f>'[1]вспомогат'!J22</f>
        <v>-334771.7599999998</v>
      </c>
      <c r="I24" s="36">
        <f>'[1]вспомогат'!K22</f>
        <v>103.43219475817136</v>
      </c>
      <c r="J24" s="37">
        <f>'[1]вспомогат'!L22</f>
        <v>69955.68000000017</v>
      </c>
    </row>
    <row r="25" spans="1:10" ht="12.75">
      <c r="A25" s="50" t="s">
        <v>27</v>
      </c>
      <c r="B25" s="33">
        <f>'[1]вспомогат'!B23</f>
        <v>438007.88</v>
      </c>
      <c r="C25" s="33">
        <f>'[1]вспомогат'!C23</f>
        <v>438007.88</v>
      </c>
      <c r="D25" s="38">
        <f>'[1]вспомогат'!D23</f>
        <v>0</v>
      </c>
      <c r="E25" s="33">
        <f>'[1]вспомогат'!G23</f>
        <v>120013.56</v>
      </c>
      <c r="F25" s="38">
        <f>'[1]вспомогат'!H23</f>
        <v>38449.880000000005</v>
      </c>
      <c r="G25" s="39">
        <f>'[1]вспомогат'!I23</f>
        <v>0</v>
      </c>
      <c r="H25" s="35">
        <f>'[1]вспомогат'!J23</f>
        <v>38449.880000000005</v>
      </c>
      <c r="I25" s="36">
        <f>'[1]вспомогат'!K23</f>
        <v>27.399863217072717</v>
      </c>
      <c r="J25" s="37">
        <f>'[1]вспомогат'!L23</f>
        <v>-317994.32</v>
      </c>
    </row>
    <row r="26" spans="1:10" ht="12.75">
      <c r="A26" s="32" t="s">
        <v>28</v>
      </c>
      <c r="B26" s="33">
        <f>'[1]вспомогат'!B24</f>
        <v>128696050</v>
      </c>
      <c r="C26" s="33">
        <f>'[1]вспомогат'!C24</f>
        <v>68374899</v>
      </c>
      <c r="D26" s="38">
        <f>'[1]вспомогат'!D24</f>
        <v>13553636</v>
      </c>
      <c r="E26" s="33">
        <f>'[1]вспомогат'!G24</f>
        <v>65377465.96</v>
      </c>
      <c r="F26" s="38">
        <f>'[1]вспомогат'!H24</f>
        <v>5616743.579999998</v>
      </c>
      <c r="G26" s="39">
        <f>'[1]вспомогат'!I24</f>
        <v>41.44086192074214</v>
      </c>
      <c r="H26" s="35">
        <f>'[1]вспомогат'!J24</f>
        <v>-7936892.420000002</v>
      </c>
      <c r="I26" s="36">
        <f>'[1]вспомогат'!K24</f>
        <v>95.6161792063488</v>
      </c>
      <c r="J26" s="37">
        <f>'[1]вспомогат'!L24</f>
        <v>-2997433.039999999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4278106</v>
      </c>
      <c r="D27" s="38">
        <f>'[1]вспомогат'!D25</f>
        <v>913787</v>
      </c>
      <c r="E27" s="33">
        <f>'[1]вспомогат'!G25</f>
        <v>3387471.94</v>
      </c>
      <c r="F27" s="38">
        <f>'[1]вспомогат'!H25</f>
        <v>191592.95999999996</v>
      </c>
      <c r="G27" s="39">
        <f>'[1]вспомогат'!I25</f>
        <v>20.9669167978971</v>
      </c>
      <c r="H27" s="35">
        <f>'[1]вспомогат'!J25</f>
        <v>-722194.04</v>
      </c>
      <c r="I27" s="36">
        <f>'[1]вспомогат'!K25</f>
        <v>79.18158035354898</v>
      </c>
      <c r="J27" s="37">
        <f>'[1]вспомогат'!L25</f>
        <v>-890634.06</v>
      </c>
    </row>
    <row r="28" spans="1:10" ht="12.75">
      <c r="A28" s="32" t="s">
        <v>30</v>
      </c>
      <c r="B28" s="33">
        <f>'[1]вспомогат'!B26</f>
        <v>65520078</v>
      </c>
      <c r="C28" s="33">
        <f>'[1]вспомогат'!C26</f>
        <v>33747820</v>
      </c>
      <c r="D28" s="38">
        <f>'[1]вспомогат'!D26</f>
        <v>8192395</v>
      </c>
      <c r="E28" s="33">
        <f>'[1]вспомогат'!G26</f>
        <v>29922593.36</v>
      </c>
      <c r="F28" s="38">
        <f>'[1]вспомогат'!H26</f>
        <v>3805032.3999999985</v>
      </c>
      <c r="G28" s="39">
        <f>'[1]вспомогат'!I26</f>
        <v>46.44590989570203</v>
      </c>
      <c r="H28" s="35">
        <f>'[1]вспомогат'!J26</f>
        <v>-4387362.6000000015</v>
      </c>
      <c r="I28" s="36">
        <f>'[1]вспомогат'!K26</f>
        <v>88.6652630006916</v>
      </c>
      <c r="J28" s="37">
        <f>'[1]вспомогат'!L26</f>
        <v>-3825226.6400000006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61510</v>
      </c>
      <c r="D29" s="38">
        <f>'[1]вспомогат'!D27</f>
        <v>3480</v>
      </c>
      <c r="E29" s="33">
        <f>'[1]вспомогат'!G27</f>
        <v>65881.99</v>
      </c>
      <c r="F29" s="38">
        <f>'[1]вспомогат'!H27</f>
        <v>386.5000000000073</v>
      </c>
      <c r="G29" s="39">
        <f>'[1]вспомогат'!I27</f>
        <v>11.106321839080668</v>
      </c>
      <c r="H29" s="35">
        <f>'[1]вспомогат'!J27</f>
        <v>-3093.4999999999927</v>
      </c>
      <c r="I29" s="36">
        <f>'[1]вспомогат'!K27</f>
        <v>107.10777109413105</v>
      </c>
      <c r="J29" s="37">
        <f>'[1]вспомогат'!L27</f>
        <v>4371.990000000005</v>
      </c>
    </row>
    <row r="30" spans="1:10" ht="12.75">
      <c r="A30" s="32" t="s">
        <v>32</v>
      </c>
      <c r="B30" s="33">
        <f>'[1]вспомогат'!B28</f>
        <v>61298927</v>
      </c>
      <c r="C30" s="33">
        <f>'[1]вспомогат'!C28</f>
        <v>31583173</v>
      </c>
      <c r="D30" s="38">
        <f>'[1]вспомогат'!D28</f>
        <v>5091396</v>
      </c>
      <c r="E30" s="33">
        <f>'[1]вспомогат'!G28</f>
        <v>28835560.04</v>
      </c>
      <c r="F30" s="38">
        <f>'[1]вспомогат'!H28</f>
        <v>2209021.66</v>
      </c>
      <c r="G30" s="39">
        <f>'[1]вспомогат'!I28</f>
        <v>43.3873472030068</v>
      </c>
      <c r="H30" s="35">
        <f>'[1]вспомогат'!J28</f>
        <v>-2882374.34</v>
      </c>
      <c r="I30" s="36">
        <f>'[1]вспомогат'!K28</f>
        <v>91.30038973601545</v>
      </c>
      <c r="J30" s="37">
        <f>'[1]вспомогат'!L28</f>
        <v>-2747612.960000001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16310430</v>
      </c>
      <c r="D31" s="38">
        <f>'[1]вспомогат'!D29</f>
        <v>5695949</v>
      </c>
      <c r="E31" s="33">
        <f>'[1]вспомогат'!G29</f>
        <v>11081061.75</v>
      </c>
      <c r="F31" s="38">
        <f>'[1]вспомогат'!H29</f>
        <v>1302829.5199999996</v>
      </c>
      <c r="G31" s="39">
        <f>'[1]вспомогат'!I29</f>
        <v>22.872914065768487</v>
      </c>
      <c r="H31" s="35">
        <f>'[1]вспомогат'!J29</f>
        <v>-4393119.48</v>
      </c>
      <c r="I31" s="36">
        <f>'[1]вспомогат'!K29</f>
        <v>67.93850162135517</v>
      </c>
      <c r="J31" s="37">
        <f>'[1]вспомогат'!L29</f>
        <v>-5229368.25</v>
      </c>
    </row>
    <row r="32" spans="1:10" ht="12.75">
      <c r="A32" s="32" t="s">
        <v>34</v>
      </c>
      <c r="B32" s="33">
        <f>'[1]вспомогат'!B30</f>
        <v>39423440</v>
      </c>
      <c r="C32" s="33">
        <f>'[1]вспомогат'!C30</f>
        <v>18943535</v>
      </c>
      <c r="D32" s="38">
        <f>'[1]вспомогат'!D30</f>
        <v>3992433</v>
      </c>
      <c r="E32" s="33">
        <f>'[1]вспомогат'!G30</f>
        <v>15334706.82</v>
      </c>
      <c r="F32" s="38">
        <f>'[1]вспомогат'!H30</f>
        <v>1364656.4399999995</v>
      </c>
      <c r="G32" s="39">
        <f>'[1]вспомогат'!I30</f>
        <v>34.18107304493274</v>
      </c>
      <c r="H32" s="35">
        <f>'[1]вспомогат'!J30</f>
        <v>-2627776.5600000005</v>
      </c>
      <c r="I32" s="36">
        <f>'[1]вспомогат'!K30</f>
        <v>80.94955255183365</v>
      </c>
      <c r="J32" s="37">
        <f>'[1]вспомогат'!L30</f>
        <v>-3608828.1799999997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3562044</v>
      </c>
      <c r="D33" s="38">
        <f>'[1]вспомогат'!D31</f>
        <v>930633</v>
      </c>
      <c r="E33" s="33">
        <f>'[1]вспомогат'!G31</f>
        <v>3261370.58</v>
      </c>
      <c r="F33" s="38">
        <f>'[1]вспомогат'!H31</f>
        <v>110645.95000000019</v>
      </c>
      <c r="G33" s="39">
        <f>'[1]вспомогат'!I31</f>
        <v>11.889321569297477</v>
      </c>
      <c r="H33" s="35">
        <f>'[1]вспомогат'!J31</f>
        <v>-819987.0499999998</v>
      </c>
      <c r="I33" s="36">
        <f>'[1]вспомогат'!K31</f>
        <v>91.55896389825617</v>
      </c>
      <c r="J33" s="37">
        <f>'[1]вспомогат'!L31</f>
        <v>-300673.4199999999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40739295</v>
      </c>
      <c r="D34" s="38">
        <f>'[1]вспомогат'!D32</f>
        <v>9720745</v>
      </c>
      <c r="E34" s="33">
        <f>'[1]вспомогат'!G32</f>
        <v>33405935.53</v>
      </c>
      <c r="F34" s="38">
        <f>'[1]вспомогат'!H32</f>
        <v>3353937.8500000015</v>
      </c>
      <c r="G34" s="39">
        <f>'[1]вспомогат'!I32</f>
        <v>34.50288892466577</v>
      </c>
      <c r="H34" s="35">
        <f>'[1]вспомогат'!J32</f>
        <v>-6366807.1499999985</v>
      </c>
      <c r="I34" s="36">
        <f>'[1]вспомогат'!K32</f>
        <v>81.99929706687364</v>
      </c>
      <c r="J34" s="37">
        <f>'[1]вспомогат'!L32</f>
        <v>-7333359.469999999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50300</v>
      </c>
      <c r="D35" s="38">
        <f>'[1]вспомогат'!D33</f>
        <v>11300</v>
      </c>
      <c r="E35" s="33">
        <f>'[1]вспомогат'!G33</f>
        <v>130285.5</v>
      </c>
      <c r="F35" s="38">
        <f>'[1]вспомогат'!H33</f>
        <v>22178.119999999995</v>
      </c>
      <c r="G35" s="39">
        <f>'[1]вспомогат'!I33</f>
        <v>196.26654867256633</v>
      </c>
      <c r="H35" s="35">
        <f>'[1]вспомогат'!J33</f>
        <v>10878.119999999995</v>
      </c>
      <c r="I35" s="36">
        <f>'[1]вспомогат'!K33</f>
        <v>259.0168986083499</v>
      </c>
      <c r="J35" s="37">
        <f>'[1]вспомогат'!L33</f>
        <v>79985.5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3568740</v>
      </c>
      <c r="D36" s="38">
        <f>'[1]вспомогат'!D34</f>
        <v>1088232</v>
      </c>
      <c r="E36" s="33">
        <f>'[1]вспомогат'!G34</f>
        <v>2999932.55</v>
      </c>
      <c r="F36" s="38">
        <f>'[1]вспомогат'!H34</f>
        <v>732373.6499999999</v>
      </c>
      <c r="G36" s="39">
        <f>'[1]вспомогат'!I34</f>
        <v>67.29940398738503</v>
      </c>
      <c r="H36" s="35">
        <f>'[1]вспомогат'!J34</f>
        <v>-355858.3500000001</v>
      </c>
      <c r="I36" s="36">
        <f>'[1]вспомогат'!K34</f>
        <v>84.06139281651227</v>
      </c>
      <c r="J36" s="37">
        <f>'[1]вспомогат'!L34</f>
        <v>-568807.4500000002</v>
      </c>
    </row>
    <row r="37" spans="1:10" ht="18.75" customHeight="1">
      <c r="A37" s="51" t="s">
        <v>39</v>
      </c>
      <c r="B37" s="41">
        <f>SUM(B17:B36)</f>
        <v>1050914748.88</v>
      </c>
      <c r="C37" s="41">
        <f>SUM(C17:C36)</f>
        <v>542055688.88</v>
      </c>
      <c r="D37" s="41">
        <f>SUM(D17:D36)</f>
        <v>102388438</v>
      </c>
      <c r="E37" s="41">
        <f>SUM(E17:E36)</f>
        <v>516770385.65000004</v>
      </c>
      <c r="F37" s="41">
        <f>SUM(F17:F36)</f>
        <v>44084984.89999998</v>
      </c>
      <c r="G37" s="42">
        <f>F37/D37*100</f>
        <v>43.056604594358575</v>
      </c>
      <c r="H37" s="41">
        <f>SUM(H17:H36)</f>
        <v>-58303453.10000002</v>
      </c>
      <c r="I37" s="43">
        <f>E37/C37*100</f>
        <v>95.33529418679386</v>
      </c>
      <c r="J37" s="41">
        <f>SUM(J17:J36)</f>
        <v>-25285303.23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8623989</v>
      </c>
      <c r="D38" s="38">
        <f>'[1]вспомогат'!D35</f>
        <v>2160694</v>
      </c>
      <c r="E38" s="33">
        <f>'[1]вспомогат'!G35</f>
        <v>6535983.65</v>
      </c>
      <c r="F38" s="38">
        <f>'[1]вспомогат'!H35</f>
        <v>483616.1900000004</v>
      </c>
      <c r="G38" s="39">
        <f>'[1]вспомогат'!I35</f>
        <v>22.38244702859361</v>
      </c>
      <c r="H38" s="35">
        <f>'[1]вспомогат'!J35</f>
        <v>-1677077.8099999996</v>
      </c>
      <c r="I38" s="36">
        <f>'[1]вспомогат'!K35</f>
        <v>75.78840429875316</v>
      </c>
      <c r="J38" s="37">
        <f>'[1]вспомогат'!L35</f>
        <v>-2088005.3499999996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27658164</v>
      </c>
      <c r="D39" s="38">
        <f>'[1]вспомогат'!D36</f>
        <v>5137220</v>
      </c>
      <c r="E39" s="33">
        <f>'[1]вспомогат'!G36</f>
        <v>23859318.17</v>
      </c>
      <c r="F39" s="38">
        <f>'[1]вспомогат'!H36</f>
        <v>1742494.4800000004</v>
      </c>
      <c r="G39" s="39">
        <f>'[1]вспомогат'!I36</f>
        <v>33.91901612155992</v>
      </c>
      <c r="H39" s="35">
        <f>'[1]вспомогат'!J36</f>
        <v>-3394725.5199999996</v>
      </c>
      <c r="I39" s="36">
        <f>'[1]вспомогат'!K36</f>
        <v>86.26501083007535</v>
      </c>
      <c r="J39" s="37">
        <f>'[1]вспомогат'!L36</f>
        <v>-3798845.829999998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12861027</v>
      </c>
      <c r="D40" s="38">
        <f>'[1]вспомогат'!D37</f>
        <v>2838776</v>
      </c>
      <c r="E40" s="33">
        <f>'[1]вспомогат'!G37</f>
        <v>11329242.46</v>
      </c>
      <c r="F40" s="38">
        <f>'[1]вспомогат'!H37</f>
        <v>1164805.3800000008</v>
      </c>
      <c r="G40" s="39">
        <f>'[1]вспомогат'!I37</f>
        <v>41.03195813970531</v>
      </c>
      <c r="H40" s="35">
        <f>'[1]вспомогат'!J37</f>
        <v>-1673970.6199999992</v>
      </c>
      <c r="I40" s="36">
        <f>'[1]вспомогат'!K37</f>
        <v>88.08971834053378</v>
      </c>
      <c r="J40" s="37">
        <f>'[1]вспомогат'!L37</f>
        <v>-1531784.539999999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10762076</v>
      </c>
      <c r="D41" s="38">
        <f>'[1]вспомогат'!D38</f>
        <v>3292855</v>
      </c>
      <c r="E41" s="33">
        <f>'[1]вспомогат'!G38</f>
        <v>8433434.22</v>
      </c>
      <c r="F41" s="38">
        <f>'[1]вспомогат'!H38</f>
        <v>665317.8900000006</v>
      </c>
      <c r="G41" s="39">
        <f>'[1]вспомогат'!I38</f>
        <v>20.204894840495577</v>
      </c>
      <c r="H41" s="35">
        <f>'[1]вспомогат'!J38</f>
        <v>-2627537.1099999994</v>
      </c>
      <c r="I41" s="36">
        <f>'[1]вспомогат'!K38</f>
        <v>78.36252243526249</v>
      </c>
      <c r="J41" s="37">
        <f>'[1]вспомогат'!L38</f>
        <v>-2328641.7799999993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8384885</v>
      </c>
      <c r="D42" s="38">
        <f>'[1]вспомогат'!D39</f>
        <v>1993325</v>
      </c>
      <c r="E42" s="33">
        <f>'[1]вспомогат'!G39</f>
        <v>8181230.76</v>
      </c>
      <c r="F42" s="38">
        <f>'[1]вспомогат'!H39</f>
        <v>630521.6899999995</v>
      </c>
      <c r="G42" s="39">
        <f>'[1]вспомогат'!I39</f>
        <v>31.631655149059963</v>
      </c>
      <c r="H42" s="35">
        <f>'[1]вспомогат'!J39</f>
        <v>-1362803.3100000005</v>
      </c>
      <c r="I42" s="36">
        <f>'[1]вспомогат'!K39</f>
        <v>97.57117432141287</v>
      </c>
      <c r="J42" s="37">
        <f>'[1]вспомогат'!L39</f>
        <v>-203654.24000000022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13020388</v>
      </c>
      <c r="D43" s="38">
        <f>'[1]вспомогат'!D40</f>
        <v>3124516</v>
      </c>
      <c r="E43" s="33">
        <f>'[1]вспомогат'!G40</f>
        <v>10086811.15</v>
      </c>
      <c r="F43" s="38">
        <f>'[1]вспомогат'!H40</f>
        <v>629656.0700000003</v>
      </c>
      <c r="G43" s="39">
        <f>'[1]вспомогат'!I40</f>
        <v>20.152115399633104</v>
      </c>
      <c r="H43" s="35">
        <f>'[1]вспомогат'!J40</f>
        <v>-2494859.9299999997</v>
      </c>
      <c r="I43" s="36">
        <f>'[1]вспомогат'!K40</f>
        <v>77.4693592080359</v>
      </c>
      <c r="J43" s="37">
        <f>'[1]вспомогат'!L40</f>
        <v>-2933576.8499999996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20935047</v>
      </c>
      <c r="D44" s="38">
        <f>'[1]вспомогат'!D41</f>
        <v>3111270</v>
      </c>
      <c r="E44" s="33">
        <f>'[1]вспомогат'!G41</f>
        <v>19227264</v>
      </c>
      <c r="F44" s="38">
        <f>'[1]вспомогат'!H41</f>
        <v>960899.4600000009</v>
      </c>
      <c r="G44" s="39">
        <f>'[1]вспомогат'!I41</f>
        <v>30.884476757079938</v>
      </c>
      <c r="H44" s="35">
        <f>'[1]вспомогат'!J41</f>
        <v>-2150370.539999999</v>
      </c>
      <c r="I44" s="36">
        <f>'[1]вспомогат'!K41</f>
        <v>91.84246875586189</v>
      </c>
      <c r="J44" s="37">
        <f>'[1]вспомогат'!L41</f>
        <v>-1707783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35589713</v>
      </c>
      <c r="D45" s="38">
        <f>'[1]вспомогат'!D42</f>
        <v>6441067</v>
      </c>
      <c r="E45" s="33">
        <f>'[1]вспомогат'!G42</f>
        <v>30549707.74</v>
      </c>
      <c r="F45" s="38">
        <f>'[1]вспомогат'!H42</f>
        <v>2171358.6199999973</v>
      </c>
      <c r="G45" s="39">
        <f>'[1]вспомогат'!I42</f>
        <v>33.71116338333381</v>
      </c>
      <c r="H45" s="35">
        <f>'[1]вспомогат'!J42</f>
        <v>-4269708.380000003</v>
      </c>
      <c r="I45" s="36">
        <f>'[1]вспомогат'!K42</f>
        <v>85.83858976328355</v>
      </c>
      <c r="J45" s="37">
        <f>'[1]вспомогат'!L42</f>
        <v>-5040005.260000002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17048510</v>
      </c>
      <c r="D46" s="38">
        <f>'[1]вспомогат'!D43</f>
        <v>5843400</v>
      </c>
      <c r="E46" s="33">
        <f>'[1]вспомогат'!G43</f>
        <v>12533395.98</v>
      </c>
      <c r="F46" s="38">
        <f>'[1]вспомогат'!H43</f>
        <v>1052902.42</v>
      </c>
      <c r="G46" s="39">
        <f>'[1]вспомогат'!I43</f>
        <v>18.01866071122976</v>
      </c>
      <c r="H46" s="35">
        <f>'[1]вспомогат'!J43</f>
        <v>-4790497.58</v>
      </c>
      <c r="I46" s="36">
        <f>'[1]вспомогат'!K43</f>
        <v>73.51607841389071</v>
      </c>
      <c r="J46" s="37">
        <f>'[1]вспомогат'!L43</f>
        <v>-4515114.02</v>
      </c>
    </row>
    <row r="47" spans="1:10" ht="14.25" customHeight="1">
      <c r="A47" s="53" t="s">
        <v>49</v>
      </c>
      <c r="B47" s="33">
        <f>'[1]вспомогат'!B44</f>
        <v>31031684</v>
      </c>
      <c r="C47" s="33">
        <f>'[1]вспомогат'!C44</f>
        <v>15727065</v>
      </c>
      <c r="D47" s="38">
        <f>'[1]вспомогат'!D44</f>
        <v>2696211</v>
      </c>
      <c r="E47" s="33">
        <f>'[1]вспомогат'!G44</f>
        <v>14172596.32</v>
      </c>
      <c r="F47" s="38">
        <f>'[1]вспомогат'!H44</f>
        <v>1055542.460000001</v>
      </c>
      <c r="G47" s="39">
        <f>'[1]вспомогат'!I44</f>
        <v>39.14910442839974</v>
      </c>
      <c r="H47" s="35">
        <f>'[1]вспомогат'!J44</f>
        <v>-1640668.539999999</v>
      </c>
      <c r="I47" s="36">
        <f>'[1]вспомогат'!K44</f>
        <v>90.11596454901152</v>
      </c>
      <c r="J47" s="37">
        <f>'[1]вспомогат'!L44</f>
        <v>-1554468.6799999997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6542918</v>
      </c>
      <c r="D48" s="38">
        <f>'[1]вспомогат'!D45</f>
        <v>1276461</v>
      </c>
      <c r="E48" s="33">
        <f>'[1]вспомогат'!G45</f>
        <v>4978515.67</v>
      </c>
      <c r="F48" s="38">
        <f>'[1]вспомогат'!H45</f>
        <v>274430.04000000004</v>
      </c>
      <c r="G48" s="39">
        <f>'[1]вспомогат'!I45</f>
        <v>21.499289049959224</v>
      </c>
      <c r="H48" s="35">
        <f>'[1]вспомогат'!J45</f>
        <v>-1002030.96</v>
      </c>
      <c r="I48" s="36">
        <f>'[1]вспомогат'!K45</f>
        <v>76.09014311351602</v>
      </c>
      <c r="J48" s="37">
        <f>'[1]вспомогат'!L45</f>
        <v>-1564402.33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5549688</v>
      </c>
      <c r="D49" s="38">
        <f>'[1]вспомогат'!D46</f>
        <v>1479582</v>
      </c>
      <c r="E49" s="33">
        <f>'[1]вспомогат'!G46</f>
        <v>4754240.61</v>
      </c>
      <c r="F49" s="38">
        <f>'[1]вспомогат'!H46</f>
        <v>652654.9200000004</v>
      </c>
      <c r="G49" s="39">
        <f>'[1]вспомогат'!I46</f>
        <v>44.11076371569811</v>
      </c>
      <c r="H49" s="35">
        <f>'[1]вспомогат'!J46</f>
        <v>-826927.0799999996</v>
      </c>
      <c r="I49" s="36">
        <f>'[1]вспомогат'!K46</f>
        <v>85.6668088368211</v>
      </c>
      <c r="J49" s="37">
        <f>'[1]вспомогат'!L46</f>
        <v>-795447.3899999997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9401850</v>
      </c>
      <c r="D50" s="38">
        <f>'[1]вспомогат'!D47</f>
        <v>3158898</v>
      </c>
      <c r="E50" s="33">
        <f>'[1]вспомогат'!G47</f>
        <v>6568521.8</v>
      </c>
      <c r="F50" s="38">
        <f>'[1]вспомогат'!H47</f>
        <v>281609.20999999996</v>
      </c>
      <c r="G50" s="39">
        <f>'[1]вспомогат'!I47</f>
        <v>8.914792753675489</v>
      </c>
      <c r="H50" s="35">
        <f>'[1]вспомогат'!J47</f>
        <v>-2877288.79</v>
      </c>
      <c r="I50" s="36">
        <f>'[1]вспомогат'!K47</f>
        <v>69.86414163170014</v>
      </c>
      <c r="J50" s="37">
        <f>'[1]вспомогат'!L47</f>
        <v>-2833328.2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13548065</v>
      </c>
      <c r="D51" s="38">
        <f>'[1]вспомогат'!D48</f>
        <v>2364680</v>
      </c>
      <c r="E51" s="33">
        <f>'[1]вспомогат'!G48</f>
        <v>11523955.06</v>
      </c>
      <c r="F51" s="38">
        <f>'[1]вспомогат'!H48</f>
        <v>870136.9800000004</v>
      </c>
      <c r="G51" s="39">
        <f>'[1]вспомогат'!I48</f>
        <v>36.797240218549675</v>
      </c>
      <c r="H51" s="35">
        <f>'[1]вспомогат'!J48</f>
        <v>-1494543.0199999996</v>
      </c>
      <c r="I51" s="36">
        <f>'[1]вспомогат'!K48</f>
        <v>85.05978573323941</v>
      </c>
      <c r="J51" s="37">
        <f>'[1]вспомогат'!L48</f>
        <v>-2024109.9399999995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7088420</v>
      </c>
      <c r="D52" s="38">
        <f>'[1]вспомогат'!D49</f>
        <v>1043700</v>
      </c>
      <c r="E52" s="33">
        <f>'[1]вспомогат'!G49</f>
        <v>5191716.83</v>
      </c>
      <c r="F52" s="38">
        <f>'[1]вспомогат'!H49</f>
        <v>520944.2999999998</v>
      </c>
      <c r="G52" s="39">
        <f>'[1]вспомогат'!I49</f>
        <v>49.91322219028454</v>
      </c>
      <c r="H52" s="35">
        <f>'[1]вспомогат'!J49</f>
        <v>-522755.7000000002</v>
      </c>
      <c r="I52" s="36">
        <f>'[1]вспомогат'!K49</f>
        <v>73.24222929792535</v>
      </c>
      <c r="J52" s="37">
        <f>'[1]вспомогат'!L49</f>
        <v>-1896703.17</v>
      </c>
    </row>
    <row r="53" spans="1:10" ht="14.25" customHeight="1">
      <c r="A53" s="53" t="s">
        <v>55</v>
      </c>
      <c r="B53" s="33">
        <f>'[1]вспомогат'!B50</f>
        <v>10068500</v>
      </c>
      <c r="C53" s="33">
        <f>'[1]вспомогат'!C50</f>
        <v>4468570</v>
      </c>
      <c r="D53" s="38">
        <f>'[1]вспомогат'!D50</f>
        <v>1077650</v>
      </c>
      <c r="E53" s="33">
        <f>'[1]вспомогат'!G50</f>
        <v>4414937.77</v>
      </c>
      <c r="F53" s="38">
        <f>'[1]вспомогат'!H50</f>
        <v>224982.81999999937</v>
      </c>
      <c r="G53" s="39">
        <f>'[1]вспомогат'!I50</f>
        <v>20.877169767549702</v>
      </c>
      <c r="H53" s="35">
        <f>'[1]вспомогат'!J50</f>
        <v>-852667.1800000006</v>
      </c>
      <c r="I53" s="36">
        <f>'[1]вспомогат'!K50</f>
        <v>98.79978986566171</v>
      </c>
      <c r="J53" s="37">
        <f>'[1]вспомогат'!L50</f>
        <v>-53632.23000000045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31656460</v>
      </c>
      <c r="D54" s="38">
        <f>'[1]вспомогат'!D51</f>
        <v>5429900</v>
      </c>
      <c r="E54" s="33">
        <f>'[1]вспомогат'!G51</f>
        <v>33914301.68</v>
      </c>
      <c r="F54" s="38">
        <f>'[1]вспомогат'!H51</f>
        <v>2816859.9899999984</v>
      </c>
      <c r="G54" s="39">
        <f>'[1]вспомогат'!I51</f>
        <v>51.87682996003606</v>
      </c>
      <c r="H54" s="35">
        <f>'[1]вспомогат'!J51</f>
        <v>-2613040.0100000016</v>
      </c>
      <c r="I54" s="36">
        <f>'[1]вспомогат'!K51</f>
        <v>107.13232521892846</v>
      </c>
      <c r="J54" s="37">
        <f>'[1]вспомогат'!L51</f>
        <v>2257841.6799999997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46853935</v>
      </c>
      <c r="D55" s="38">
        <f>'[1]вспомогат'!D52</f>
        <v>8387975</v>
      </c>
      <c r="E55" s="33">
        <f>'[1]вспомогат'!G52</f>
        <v>42558508.78</v>
      </c>
      <c r="F55" s="38">
        <f>'[1]вспомогат'!H52</f>
        <v>2659675.6300000027</v>
      </c>
      <c r="G55" s="39">
        <f>'[1]вспомогат'!I52</f>
        <v>31.708196912842524</v>
      </c>
      <c r="H55" s="35">
        <f>'[1]вспомогат'!J52</f>
        <v>-5728299.369999997</v>
      </c>
      <c r="I55" s="36">
        <f>'[1]вспомогат'!K52</f>
        <v>90.83230422375411</v>
      </c>
      <c r="J55" s="37">
        <f>'[1]вспомогат'!L52</f>
        <v>-4295426.219999999</v>
      </c>
    </row>
    <row r="56" spans="1:10" ht="14.25" customHeight="1">
      <c r="A56" s="53" t="s">
        <v>58</v>
      </c>
      <c r="B56" s="33">
        <f>'[1]вспомогат'!B53</f>
        <v>38146732</v>
      </c>
      <c r="C56" s="33">
        <f>'[1]вспомогат'!C53</f>
        <v>17516307</v>
      </c>
      <c r="D56" s="38">
        <f>'[1]вспомогат'!D53</f>
        <v>3798670</v>
      </c>
      <c r="E56" s="33">
        <f>'[1]вспомогат'!G53</f>
        <v>16040638.08</v>
      </c>
      <c r="F56" s="38">
        <f>'[1]вспомогат'!H53</f>
        <v>1427448.08</v>
      </c>
      <c r="G56" s="39">
        <f>'[1]вспомогат'!I53</f>
        <v>37.57757530925298</v>
      </c>
      <c r="H56" s="35">
        <f>'[1]вспомогат'!J53</f>
        <v>-2371221.92</v>
      </c>
      <c r="I56" s="36">
        <f>'[1]вспомогат'!K53</f>
        <v>91.57545640185457</v>
      </c>
      <c r="J56" s="37">
        <f>'[1]вспомогат'!L53</f>
        <v>-1475668.92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37195050</v>
      </c>
      <c r="D57" s="38">
        <f>'[1]вспомогат'!D54</f>
        <v>8092600</v>
      </c>
      <c r="E57" s="33">
        <f>'[1]вспомогат'!G54</f>
        <v>31295373.42</v>
      </c>
      <c r="F57" s="38">
        <f>'[1]вспомогат'!H54</f>
        <v>2107069.5700000003</v>
      </c>
      <c r="G57" s="39">
        <f>'[1]вспомогат'!I54</f>
        <v>26.036991448978082</v>
      </c>
      <c r="H57" s="35">
        <f>'[1]вспомогат'!J54</f>
        <v>-5985530.43</v>
      </c>
      <c r="I57" s="36">
        <f>'[1]вспомогат'!K54</f>
        <v>84.13854375783875</v>
      </c>
      <c r="J57" s="37">
        <f>'[1]вспомогат'!L54</f>
        <v>-5899676.579999998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47801450</v>
      </c>
      <c r="D58" s="38">
        <f>'[1]вспомогат'!D55</f>
        <v>8156250</v>
      </c>
      <c r="E58" s="33">
        <f>'[1]вспомогат'!G55</f>
        <v>39142724.89</v>
      </c>
      <c r="F58" s="38">
        <f>'[1]вспомогат'!H55</f>
        <v>2922006.039999999</v>
      </c>
      <c r="G58" s="39">
        <f>'[1]вспомогат'!I55</f>
        <v>35.82536140996167</v>
      </c>
      <c r="H58" s="35">
        <f>'[1]вспомогат'!J55</f>
        <v>-5234243.960000001</v>
      </c>
      <c r="I58" s="36">
        <f>'[1]вспомогат'!K55</f>
        <v>81.88606180356453</v>
      </c>
      <c r="J58" s="37">
        <f>'[1]вспомогат'!L55</f>
        <v>-8658725.11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7164094</v>
      </c>
      <c r="D59" s="38">
        <f>'[1]вспомогат'!D56</f>
        <v>1197041</v>
      </c>
      <c r="E59" s="33">
        <f>'[1]вспомогат'!G56</f>
        <v>6832481.56</v>
      </c>
      <c r="F59" s="38">
        <f>'[1]вспомогат'!H56</f>
        <v>483467.6099999994</v>
      </c>
      <c r="G59" s="39">
        <f>'[1]вспомогат'!I56</f>
        <v>40.38855895495638</v>
      </c>
      <c r="H59" s="35">
        <f>'[1]вспомогат'!J56</f>
        <v>-713573.3900000006</v>
      </c>
      <c r="I59" s="36">
        <f>'[1]вспомогат'!K56</f>
        <v>95.37118803857123</v>
      </c>
      <c r="J59" s="37">
        <f>'[1]вспомогат'!L56</f>
        <v>-331612.4400000004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36279734</v>
      </c>
      <c r="D60" s="38">
        <f>'[1]вспомогат'!D57</f>
        <v>5678474</v>
      </c>
      <c r="E60" s="33">
        <f>'[1]вспомогат'!G57</f>
        <v>33258121.53</v>
      </c>
      <c r="F60" s="38">
        <f>'[1]вспомогат'!H57</f>
        <v>2657297.4299999997</v>
      </c>
      <c r="G60" s="39">
        <f>'[1]вспомогат'!I57</f>
        <v>46.795977757404536</v>
      </c>
      <c r="H60" s="35">
        <f>'[1]вспомогат'!J57</f>
        <v>-3021176.5700000003</v>
      </c>
      <c r="I60" s="36">
        <f>'[1]вспомогат'!K57</f>
        <v>91.67134888585457</v>
      </c>
      <c r="J60" s="37">
        <f>'[1]вспомогат'!L57</f>
        <v>-3021612.469999999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12312705</v>
      </c>
      <c r="D61" s="38">
        <f>'[1]вспомогат'!D58</f>
        <v>2430899</v>
      </c>
      <c r="E61" s="33">
        <f>'[1]вспомогат'!G58</f>
        <v>11676817.99</v>
      </c>
      <c r="F61" s="38">
        <f>'[1]вспомогат'!H58</f>
        <v>646618.1699999999</v>
      </c>
      <c r="G61" s="39">
        <f>'[1]вспомогат'!I58</f>
        <v>26.599960343889233</v>
      </c>
      <c r="H61" s="35">
        <f>'[1]вспомогат'!J58</f>
        <v>-1784280.83</v>
      </c>
      <c r="I61" s="36">
        <f>'[1]вспомогат'!K58</f>
        <v>94.83552143903391</v>
      </c>
      <c r="J61" s="37">
        <f>'[1]вспомогат'!L58</f>
        <v>-635887.0099999998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7569319</v>
      </c>
      <c r="D62" s="38">
        <f>'[1]вспомогат'!D59</f>
        <v>1677988</v>
      </c>
      <c r="E62" s="33">
        <f>'[1]вспомогат'!G59</f>
        <v>6005785.69</v>
      </c>
      <c r="F62" s="38">
        <f>'[1]вспомогат'!H59</f>
        <v>253296.84000000078</v>
      </c>
      <c r="G62" s="39">
        <f>'[1]вспомогат'!I59</f>
        <v>15.095271241510714</v>
      </c>
      <c r="H62" s="35">
        <f>'[1]вспомогат'!J59</f>
        <v>-1424691.1599999992</v>
      </c>
      <c r="I62" s="36">
        <f>'[1]вспомогат'!K59</f>
        <v>79.34380477292608</v>
      </c>
      <c r="J62" s="37">
        <f>'[1]вспомогат'!L59</f>
        <v>-1563533.3099999996</v>
      </c>
    </row>
    <row r="63" spans="1:10" ht="14.25" customHeight="1">
      <c r="A63" s="53" t="s">
        <v>65</v>
      </c>
      <c r="B63" s="33">
        <f>'[1]вспомогат'!B60</f>
        <v>11049275</v>
      </c>
      <c r="C63" s="33">
        <f>'[1]вспомогат'!C60</f>
        <v>5093291</v>
      </c>
      <c r="D63" s="38">
        <f>'[1]вспомогат'!D60</f>
        <v>1498282</v>
      </c>
      <c r="E63" s="33">
        <f>'[1]вспомогат'!G60</f>
        <v>4607252.45</v>
      </c>
      <c r="F63" s="38">
        <f>'[1]вспомогат'!H60</f>
        <v>349708.7000000002</v>
      </c>
      <c r="G63" s="39">
        <f>'[1]вспомогат'!I60</f>
        <v>23.340646153394367</v>
      </c>
      <c r="H63" s="35">
        <f>'[1]вспомогат'!J60</f>
        <v>-1148573.2999999998</v>
      </c>
      <c r="I63" s="36">
        <f>'[1]вспомогат'!K60</f>
        <v>90.45727899701784</v>
      </c>
      <c r="J63" s="37">
        <f>'[1]вспомогат'!L60</f>
        <v>-486038.5499999998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5446850</v>
      </c>
      <c r="D64" s="38">
        <f>'[1]вспомогат'!D61</f>
        <v>2215930</v>
      </c>
      <c r="E64" s="33">
        <f>'[1]вспомогат'!G61</f>
        <v>4225006.56</v>
      </c>
      <c r="F64" s="38">
        <f>'[1]вспомогат'!H61</f>
        <v>816416.1599999997</v>
      </c>
      <c r="G64" s="39">
        <f>'[1]вспомогат'!I61</f>
        <v>36.84304829123663</v>
      </c>
      <c r="H64" s="35">
        <f>'[1]вспомогат'!J61</f>
        <v>-1399513.8400000003</v>
      </c>
      <c r="I64" s="36">
        <f>'[1]вспомогат'!K61</f>
        <v>77.56788896334578</v>
      </c>
      <c r="J64" s="37">
        <f>'[1]вспомогат'!L61</f>
        <v>-1221843.4400000004</v>
      </c>
    </row>
    <row r="65" spans="1:10" ht="14.25" customHeight="1">
      <c r="A65" s="53" t="s">
        <v>67</v>
      </c>
      <c r="B65" s="33">
        <f>'[1]вспомогат'!B62</f>
        <v>9819501</v>
      </c>
      <c r="C65" s="33">
        <f>'[1]вспомогат'!C62</f>
        <v>4410303</v>
      </c>
      <c r="D65" s="38">
        <f>'[1]вспомогат'!D62</f>
        <v>782199</v>
      </c>
      <c r="E65" s="33">
        <f>'[1]вспомогат'!G62</f>
        <v>3794328.51</v>
      </c>
      <c r="F65" s="38">
        <f>'[1]вспомогат'!H62</f>
        <v>269859.93999999994</v>
      </c>
      <c r="G65" s="39">
        <f>'[1]вспомогат'!I62</f>
        <v>34.50016428044525</v>
      </c>
      <c r="H65" s="35">
        <f>'[1]вспомогат'!J62</f>
        <v>-512339.06000000006</v>
      </c>
      <c r="I65" s="36">
        <f>'[1]вспомогат'!K62</f>
        <v>86.03328410769055</v>
      </c>
      <c r="J65" s="37">
        <f>'[1]вспомогат'!L62</f>
        <v>-615974.4900000002</v>
      </c>
    </row>
    <row r="66" spans="1:10" ht="14.25" customHeight="1">
      <c r="A66" s="53" t="s">
        <v>68</v>
      </c>
      <c r="B66" s="33">
        <f>'[1]вспомогат'!B63</f>
        <v>15200000</v>
      </c>
      <c r="C66" s="33">
        <f>'[1]вспомогат'!C63</f>
        <v>7939760</v>
      </c>
      <c r="D66" s="38">
        <f>'[1]вспомогат'!D63</f>
        <v>1460260</v>
      </c>
      <c r="E66" s="33">
        <f>'[1]вспомогат'!G63</f>
        <v>7427308.24</v>
      </c>
      <c r="F66" s="38">
        <f>'[1]вспомогат'!H63</f>
        <v>575369.79</v>
      </c>
      <c r="G66" s="39">
        <f>'[1]вспомогат'!I63</f>
        <v>39.401872954131456</v>
      </c>
      <c r="H66" s="35">
        <f>'[1]вспомогат'!J63</f>
        <v>-884890.21</v>
      </c>
      <c r="I66" s="36">
        <f>'[1]вспомогат'!K63</f>
        <v>93.54575251644887</v>
      </c>
      <c r="J66" s="37">
        <f>'[1]вспомогат'!L63</f>
        <v>-512451.7599999998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6048328</v>
      </c>
      <c r="D67" s="38">
        <f>'[1]вспомогат'!D64</f>
        <v>1623203</v>
      </c>
      <c r="E67" s="33">
        <f>'[1]вспомогат'!G64</f>
        <v>5353068.5</v>
      </c>
      <c r="F67" s="38">
        <f>'[1]вспомогат'!H64</f>
        <v>632142.2199999997</v>
      </c>
      <c r="G67" s="39">
        <f>'[1]вспомогат'!I64</f>
        <v>38.94412590415369</v>
      </c>
      <c r="H67" s="35">
        <f>'[1]вспомогат'!J64</f>
        <v>-991060.7800000003</v>
      </c>
      <c r="I67" s="36">
        <f>'[1]вспомогат'!K64</f>
        <v>88.50493061884211</v>
      </c>
      <c r="J67" s="37">
        <f>'[1]вспомогат'!L64</f>
        <v>-695259.5</v>
      </c>
    </row>
    <row r="68" spans="1:10" ht="14.25" customHeight="1">
      <c r="A68" s="53" t="s">
        <v>70</v>
      </c>
      <c r="B68" s="33">
        <f>'[1]вспомогат'!B65</f>
        <v>36598458</v>
      </c>
      <c r="C68" s="33">
        <f>'[1]вспомогат'!C65</f>
        <v>19540544</v>
      </c>
      <c r="D68" s="38">
        <f>'[1]вспомогат'!D65</f>
        <v>3733125</v>
      </c>
      <c r="E68" s="33">
        <f>'[1]вспомогат'!G65</f>
        <v>19159355.6</v>
      </c>
      <c r="F68" s="38">
        <f>'[1]вспомогат'!H65</f>
        <v>1463246.710000001</v>
      </c>
      <c r="G68" s="39">
        <f>'[1]вспомогат'!I65</f>
        <v>39.19629559685253</v>
      </c>
      <c r="H68" s="35">
        <f>'[1]вспомогат'!J65</f>
        <v>-2269878.289999999</v>
      </c>
      <c r="I68" s="36">
        <f>'[1]вспомогат'!K65</f>
        <v>98.0492436648642</v>
      </c>
      <c r="J68" s="37">
        <f>'[1]вспомогат'!L65</f>
        <v>-381188.3999999985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44739001</v>
      </c>
      <c r="D69" s="38">
        <f>'[1]вспомогат'!D66</f>
        <v>7849002</v>
      </c>
      <c r="E69" s="33">
        <f>'[1]вспомогат'!G66</f>
        <v>28873987.63</v>
      </c>
      <c r="F69" s="38">
        <f>'[1]вспомогат'!H66</f>
        <v>3694452.7799999975</v>
      </c>
      <c r="G69" s="39">
        <f>'[1]вспомогат'!I66</f>
        <v>47.0690768074718</v>
      </c>
      <c r="H69" s="35">
        <f>'[1]вспомогат'!J66</f>
        <v>-4154549.2200000025</v>
      </c>
      <c r="I69" s="36">
        <f>'[1]вспомогат'!K66</f>
        <v>64.53874021460604</v>
      </c>
      <c r="J69" s="37">
        <f>'[1]вспомогат'!L66</f>
        <v>-15865013.370000001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50614572</v>
      </c>
      <c r="D70" s="38">
        <f>'[1]вспомогат'!D67</f>
        <v>13608741</v>
      </c>
      <c r="E70" s="33">
        <f>'[1]вспомогат'!G67</f>
        <v>41722260.72</v>
      </c>
      <c r="F70" s="38">
        <f>'[1]вспомогат'!H67</f>
        <v>4482165.549999997</v>
      </c>
      <c r="G70" s="39">
        <f>'[1]вспомогат'!I67</f>
        <v>32.93593103138635</v>
      </c>
      <c r="H70" s="35">
        <f>'[1]вспомогат'!J67</f>
        <v>-9126575.450000003</v>
      </c>
      <c r="I70" s="36">
        <f>'[1]вспомогат'!K67</f>
        <v>82.43132179404776</v>
      </c>
      <c r="J70" s="37">
        <f>'[1]вспомогат'!L67</f>
        <v>-8892311.280000001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8408850</v>
      </c>
      <c r="D71" s="38">
        <f>'[1]вспомогат'!D68</f>
        <v>1421030</v>
      </c>
      <c r="E71" s="33">
        <f>'[1]вспомогат'!G68</f>
        <v>6843647.08</v>
      </c>
      <c r="F71" s="38">
        <f>'[1]вспомогат'!H68</f>
        <v>643277.0999999996</v>
      </c>
      <c r="G71" s="39">
        <f>'[1]вспомогат'!I68</f>
        <v>45.26836871846475</v>
      </c>
      <c r="H71" s="35">
        <f>'[1]вспомогат'!J68</f>
        <v>-777752.9000000004</v>
      </c>
      <c r="I71" s="36">
        <f>'[1]вспомогат'!K68</f>
        <v>81.38624282749723</v>
      </c>
      <c r="J71" s="37">
        <f>'[1]вспомогат'!L68</f>
        <v>-1565202.92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5437247</v>
      </c>
      <c r="D72" s="38">
        <f>'[1]вспомогат'!D69</f>
        <v>757002</v>
      </c>
      <c r="E72" s="33">
        <f>'[1]вспомогат'!G69</f>
        <v>5137825.24</v>
      </c>
      <c r="F72" s="38">
        <f>'[1]вспомогат'!H69</f>
        <v>411645.2700000005</v>
      </c>
      <c r="G72" s="39">
        <f>'[1]вспомогат'!I69</f>
        <v>54.37835963445281</v>
      </c>
      <c r="H72" s="35">
        <f>'[1]вспомогат'!J69</f>
        <v>-345356.7299999995</v>
      </c>
      <c r="I72" s="36">
        <f>'[1]вспомогат'!K69</f>
        <v>94.49313669215323</v>
      </c>
      <c r="J72" s="37">
        <f>'[1]вспомогат'!L69</f>
        <v>-299421.7599999998</v>
      </c>
    </row>
    <row r="73" spans="1:10" ht="14.25" customHeight="1">
      <c r="A73" s="53" t="s">
        <v>75</v>
      </c>
      <c r="B73" s="33">
        <f>'[1]вспомогат'!B70</f>
        <v>8254815</v>
      </c>
      <c r="C73" s="33">
        <f>'[1]вспомогат'!C70</f>
        <v>3151417</v>
      </c>
      <c r="D73" s="38">
        <f>'[1]вспомогат'!D70</f>
        <v>1215632</v>
      </c>
      <c r="E73" s="33">
        <f>'[1]вспомогат'!G70</f>
        <v>2388517.42</v>
      </c>
      <c r="F73" s="38">
        <f>'[1]вспомогат'!H70</f>
        <v>207771.3700000001</v>
      </c>
      <c r="G73" s="39">
        <f>'[1]вспомогат'!I70</f>
        <v>17.091633816812994</v>
      </c>
      <c r="H73" s="35">
        <f>'[1]вспомогат'!J70</f>
        <v>-1007860.6299999999</v>
      </c>
      <c r="I73" s="36">
        <f>'[1]вспомогат'!K70</f>
        <v>75.79185553673156</v>
      </c>
      <c r="J73" s="37">
        <f>'[1]вспомогат'!L70</f>
        <v>-762899.5800000001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29920885</v>
      </c>
      <c r="D74" s="38">
        <f>'[1]вспомогат'!D71</f>
        <v>6679446</v>
      </c>
      <c r="E74" s="33">
        <f>'[1]вспомогат'!G71</f>
        <v>24513315.68</v>
      </c>
      <c r="F74" s="38">
        <f>'[1]вспомогат'!H71</f>
        <v>2333587.3599999994</v>
      </c>
      <c r="G74" s="39">
        <f>'[1]вспомогат'!I71</f>
        <v>34.9368399714587</v>
      </c>
      <c r="H74" s="35">
        <f>'[1]вспомогат'!J71</f>
        <v>-4345858.640000001</v>
      </c>
      <c r="I74" s="36">
        <f>'[1]вспомогат'!K71</f>
        <v>81.9271077042006</v>
      </c>
      <c r="J74" s="37">
        <f>'[1]вспомогат'!L71</f>
        <v>-5407569.32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13682292</v>
      </c>
      <c r="D75" s="38">
        <f>'[1]вспомогат'!D72</f>
        <v>2403755</v>
      </c>
      <c r="E75" s="33">
        <f>'[1]вспомогат'!G72</f>
        <v>11714259.43</v>
      </c>
      <c r="F75" s="38">
        <f>'[1]вспомогат'!H72</f>
        <v>811327.7999999989</v>
      </c>
      <c r="G75" s="39">
        <f>'[1]вспомогат'!I72</f>
        <v>33.75251637542091</v>
      </c>
      <c r="H75" s="35">
        <f>'[1]вспомогат'!J72</f>
        <v>-1592427.2000000011</v>
      </c>
      <c r="I75" s="36">
        <f>'[1]вспомогат'!K72</f>
        <v>85.61620691913315</v>
      </c>
      <c r="J75" s="37">
        <f>'[1]вспомогат'!L72</f>
        <v>-1968032.5700000003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5199450</v>
      </c>
      <c r="D76" s="38">
        <f>'[1]вспомогат'!D73</f>
        <v>1130670</v>
      </c>
      <c r="E76" s="33">
        <f>'[1]вспомогат'!G73</f>
        <v>5069641.82</v>
      </c>
      <c r="F76" s="38">
        <f>'[1]вспомогат'!H73</f>
        <v>604212.8300000001</v>
      </c>
      <c r="G76" s="39">
        <f>'[1]вспомогат'!I73</f>
        <v>53.4384771860932</v>
      </c>
      <c r="H76" s="35">
        <f>'[1]вспомогат'!J73</f>
        <v>-526457.1699999999</v>
      </c>
      <c r="I76" s="36">
        <f>'[1]вспомогат'!K73</f>
        <v>97.50342478531384</v>
      </c>
      <c r="J76" s="37">
        <f>'[1]вспомогат'!L73</f>
        <v>-129808.1799999997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4218642</v>
      </c>
      <c r="D77" s="38">
        <f>'[1]вспомогат'!D74</f>
        <v>481810</v>
      </c>
      <c r="E77" s="33">
        <f>'[1]вспомогат'!G74</f>
        <v>3385003.14</v>
      </c>
      <c r="F77" s="38">
        <f>'[1]вспомогат'!H74</f>
        <v>344744.0700000003</v>
      </c>
      <c r="G77" s="39">
        <f>'[1]вспомогат'!I74</f>
        <v>71.55187106950879</v>
      </c>
      <c r="H77" s="35">
        <f>'[1]вспомогат'!J74</f>
        <v>-137065.9299999997</v>
      </c>
      <c r="I77" s="36">
        <f>'[1]вспомогат'!K74</f>
        <v>80.23916558930576</v>
      </c>
      <c r="J77" s="37">
        <f>'[1]вспомогат'!L74</f>
        <v>-833638.8599999999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3932872</v>
      </c>
      <c r="D78" s="38">
        <f>'[1]вспомогат'!D75</f>
        <v>1176905</v>
      </c>
      <c r="E78" s="33">
        <f>'[1]вспомогат'!G75</f>
        <v>2949697.7</v>
      </c>
      <c r="F78" s="38">
        <f>'[1]вспомогат'!H75</f>
        <v>246382.55000000028</v>
      </c>
      <c r="G78" s="39">
        <f>'[1]вспомогат'!I75</f>
        <v>20.934786580055338</v>
      </c>
      <c r="H78" s="35">
        <f>'[1]вспомогат'!J75</f>
        <v>-930522.4499999997</v>
      </c>
      <c r="I78" s="36">
        <f>'[1]вспомогат'!K75</f>
        <v>75.00111114727355</v>
      </c>
      <c r="J78" s="37">
        <f>'[1]вспомогат'!L75</f>
        <v>-983174.2999999998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8191615</v>
      </c>
      <c r="D79" s="38">
        <f>'[1]вспомогат'!D76</f>
        <v>3024257</v>
      </c>
      <c r="E79" s="33">
        <f>'[1]вспомогат'!G76</f>
        <v>6131878.04</v>
      </c>
      <c r="F79" s="38">
        <f>'[1]вспомогат'!H76</f>
        <v>877902.6500000004</v>
      </c>
      <c r="G79" s="39">
        <f>'[1]вспомогат'!I76</f>
        <v>29.028705232392632</v>
      </c>
      <c r="H79" s="35">
        <f>'[1]вспомогат'!J76</f>
        <v>-2146354.3499999996</v>
      </c>
      <c r="I79" s="36">
        <f>'[1]вспомогат'!K76</f>
        <v>74.8555448467732</v>
      </c>
      <c r="J79" s="37">
        <f>'[1]вспомогат'!L76</f>
        <v>-2059736.96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5907668</v>
      </c>
      <c r="D80" s="38">
        <f>'[1]вспомогат'!D77</f>
        <v>1263700</v>
      </c>
      <c r="E80" s="33">
        <f>'[1]вспомогат'!G77</f>
        <v>6056455.45</v>
      </c>
      <c r="F80" s="38">
        <f>'[1]вспомогат'!H77</f>
        <v>300396.5800000001</v>
      </c>
      <c r="G80" s="39">
        <f>'[1]вспомогат'!I77</f>
        <v>23.771194112526715</v>
      </c>
      <c r="H80" s="35">
        <f>'[1]вспомогат'!J77</f>
        <v>-963303.4199999999</v>
      </c>
      <c r="I80" s="36">
        <f>'[1]вспомогат'!K77</f>
        <v>102.5185479278795</v>
      </c>
      <c r="J80" s="37">
        <f>'[1]вспомогат'!L77</f>
        <v>148787.4500000002</v>
      </c>
    </row>
    <row r="81" spans="1:10" ht="14.25" customHeight="1">
      <c r="A81" s="53" t="s">
        <v>83</v>
      </c>
      <c r="B81" s="33">
        <f>'[1]вспомогат'!B78</f>
        <v>472407370</v>
      </c>
      <c r="C81" s="33">
        <f>'[1]вспомогат'!C78</f>
        <v>270784425</v>
      </c>
      <c r="D81" s="38">
        <f>'[1]вспомогат'!D78</f>
        <v>42197505</v>
      </c>
      <c r="E81" s="33">
        <f>'[1]вспомогат'!G78</f>
        <v>240694970.54</v>
      </c>
      <c r="F81" s="38">
        <f>'[1]вспомогат'!H78</f>
        <v>16375909.599999994</v>
      </c>
      <c r="G81" s="39">
        <f>'[1]вспомогат'!I78</f>
        <v>38.80776742605989</v>
      </c>
      <c r="H81" s="35">
        <f>'[1]вспомогат'!J78</f>
        <v>-25821595.400000006</v>
      </c>
      <c r="I81" s="36">
        <f>'[1]вспомогат'!K78</f>
        <v>88.8880409351461</v>
      </c>
      <c r="J81" s="37">
        <f>'[1]вспомогат'!L78</f>
        <v>-30089454.46000001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20570584</v>
      </c>
      <c r="D82" s="38">
        <f>'[1]вспомогат'!D79</f>
        <v>3662492</v>
      </c>
      <c r="E82" s="33">
        <f>'[1]вспомогат'!G79</f>
        <v>19905798.75</v>
      </c>
      <c r="F82" s="38">
        <f>'[1]вспомогат'!H79</f>
        <v>1360141.1900000013</v>
      </c>
      <c r="G82" s="39">
        <f>'[1]вспомогат'!I79</f>
        <v>37.137041937566046</v>
      </c>
      <c r="H82" s="35">
        <f>'[1]вспомогат'!J79</f>
        <v>-2302350.8099999987</v>
      </c>
      <c r="I82" s="36">
        <f>'[1]вспомогат'!K79</f>
        <v>96.76827235434833</v>
      </c>
      <c r="J82" s="37">
        <f>'[1]вспомогат'!L79</f>
        <v>-664785.25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5949232</v>
      </c>
      <c r="D83" s="38">
        <f>'[1]вспомогат'!D80</f>
        <v>960360</v>
      </c>
      <c r="E83" s="33">
        <f>'[1]вспомогат'!G80</f>
        <v>5018823.7</v>
      </c>
      <c r="F83" s="38">
        <f>'[1]вспомогат'!H80</f>
        <v>280742.0700000003</v>
      </c>
      <c r="G83" s="39">
        <f>'[1]вспомогат'!I80</f>
        <v>29.233003248781735</v>
      </c>
      <c r="H83" s="35">
        <f>'[1]вспомогат'!J80</f>
        <v>-679617.9299999997</v>
      </c>
      <c r="I83" s="36">
        <f>'[1]вспомогат'!K80</f>
        <v>84.3608670833479</v>
      </c>
      <c r="J83" s="37">
        <f>'[1]вспомогат'!L80</f>
        <v>-930408.2999999998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113930909</v>
      </c>
      <c r="D84" s="38">
        <f>'[1]вспомогат'!D81</f>
        <v>16272701</v>
      </c>
      <c r="E84" s="33">
        <f>'[1]вспомогат'!G81</f>
        <v>82832636.67</v>
      </c>
      <c r="F84" s="38">
        <f>'[1]вспомогат'!H81</f>
        <v>6231989.359999999</v>
      </c>
      <c r="G84" s="39">
        <f>'[1]вспомогат'!I81</f>
        <v>38.29720315023302</v>
      </c>
      <c r="H84" s="35">
        <f>'[1]вспомогат'!J81</f>
        <v>-10040711.64</v>
      </c>
      <c r="I84" s="36">
        <f>'[1]вспомогат'!K81</f>
        <v>72.70427085770027</v>
      </c>
      <c r="J84" s="37">
        <f>'[1]вспомогат'!L81</f>
        <v>-31098272.33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20505908</v>
      </c>
      <c r="D85" s="38">
        <f>'[1]вспомогат'!D82</f>
        <v>5183118</v>
      </c>
      <c r="E85" s="33">
        <f>'[1]вспомогат'!G82</f>
        <v>16676047.84</v>
      </c>
      <c r="F85" s="38">
        <f>'[1]вспомогат'!H82</f>
        <v>1071701.959999999</v>
      </c>
      <c r="G85" s="39">
        <f>'[1]вспомогат'!I82</f>
        <v>20.67678104183619</v>
      </c>
      <c r="H85" s="35">
        <f>'[1]вспомогат'!J82</f>
        <v>-4111416.040000001</v>
      </c>
      <c r="I85" s="36">
        <f>'[1]вспомогат'!K82</f>
        <v>81.32313789762443</v>
      </c>
      <c r="J85" s="37">
        <f>'[1]вспомогат'!L82</f>
        <v>-3829860.16</v>
      </c>
    </row>
    <row r="86" spans="1:10" ht="15" customHeight="1">
      <c r="A86" s="51" t="s">
        <v>88</v>
      </c>
      <c r="B86" s="41">
        <f>SUM(B38:B85)</f>
        <v>2084384034</v>
      </c>
      <c r="C86" s="41">
        <f>SUM(C38:C85)</f>
        <v>1125184074</v>
      </c>
      <c r="D86" s="41">
        <f>SUM(D38:D85)</f>
        <v>212491227</v>
      </c>
      <c r="E86" s="41">
        <f>SUM(E38:E85)</f>
        <v>957546712.52</v>
      </c>
      <c r="F86" s="41">
        <f>SUM(F38:F85)</f>
        <v>73740705.89999999</v>
      </c>
      <c r="G86" s="42">
        <f>F86/D86*100</f>
        <v>34.702941359550806</v>
      </c>
      <c r="H86" s="41">
        <f>SUM(H38:H85)</f>
        <v>-138750521.1</v>
      </c>
      <c r="I86" s="43">
        <f>E86/C86*100</f>
        <v>85.10133894056521</v>
      </c>
      <c r="J86" s="41">
        <f>SUM(J38:J85)</f>
        <v>-167637361.48</v>
      </c>
    </row>
    <row r="87" spans="1:10" ht="15.75" customHeight="1">
      <c r="A87" s="54" t="s">
        <v>89</v>
      </c>
      <c r="B87" s="55">
        <f>'[1]вспомогат'!B83</f>
        <v>12758421382.88</v>
      </c>
      <c r="C87" s="55">
        <f>'[1]вспомогат'!C83</f>
        <v>7151559348.88</v>
      </c>
      <c r="D87" s="55">
        <f>'[1]вспомогат'!D83</f>
        <v>1068064015</v>
      </c>
      <c r="E87" s="55">
        <f>'[1]вспомогат'!G83</f>
        <v>6454244409.580001</v>
      </c>
      <c r="F87" s="55">
        <f>'[1]вспомогат'!H83</f>
        <v>472895809.57000023</v>
      </c>
      <c r="G87" s="56">
        <f>'[1]вспомогат'!I83</f>
        <v>44.27597999076865</v>
      </c>
      <c r="H87" s="55">
        <f>'[1]вспомогат'!J83</f>
        <v>-595168205.4299996</v>
      </c>
      <c r="I87" s="56">
        <f>'[1]вспомогат'!K83</f>
        <v>90.24947000671672</v>
      </c>
      <c r="J87" s="55">
        <f>'[1]вспомогат'!L83</f>
        <v>-697314939.2999998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15.07.2020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2020-07-16T08:02:33Z</dcterms:created>
  <dcterms:modified xsi:type="dcterms:W3CDTF">2020-07-16T08:02:59Z</dcterms:modified>
  <cp:category/>
  <cp:version/>
  <cp:contentType/>
  <cp:contentStatus/>
</cp:coreProperties>
</file>