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<sst xmlns="http://schemas.openxmlformats.org/spreadsheetml/2006/main" count="95" uniqueCount="90">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</sst>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14.07.2020</v>
          </cell>
        </row>
        <row r="6">
          <cell r="G6" t="str">
            <v>Фактично надійшло на 14.07.2020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1052515197.47</v>
          </cell>
          <cell r="H10">
            <v>68576411.49000001</v>
          </cell>
          <cell r="I10">
            <v>42.849946412894404</v>
          </cell>
          <cell r="J10">
            <v>-91462088.50999999</v>
          </cell>
          <cell r="K10">
            <v>82.79456267206173</v>
          </cell>
          <cell r="L10">
            <v>-218721902.52999997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3061411127.41</v>
          </cell>
          <cell r="H11">
            <v>184805660.75</v>
          </cell>
          <cell r="I11">
            <v>40.13588028016071</v>
          </cell>
          <cell r="J11">
            <v>-275644339.25</v>
          </cell>
          <cell r="K11">
            <v>92.14318130927478</v>
          </cell>
          <cell r="L11">
            <v>-261038872.59000015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446955456.03</v>
          </cell>
          <cell r="H12">
            <v>42019739.55999994</v>
          </cell>
          <cell r="I12">
            <v>71.47800584993769</v>
          </cell>
          <cell r="J12">
            <v>-16767210.440000057</v>
          </cell>
          <cell r="K12">
            <v>101.95798691251821</v>
          </cell>
          <cell r="L12">
            <v>8583270.029999971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331858420.92</v>
          </cell>
          <cell r="H13">
            <v>20915932.100000024</v>
          </cell>
          <cell r="I13">
            <v>32.38261665892557</v>
          </cell>
          <cell r="J13">
            <v>-43674067.899999976</v>
          </cell>
          <cell r="K13">
            <v>84.87547035060597</v>
          </cell>
          <cell r="L13">
            <v>-59136079.07999998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51531920.36</v>
          </cell>
          <cell r="H14">
            <v>3097185.6499999985</v>
          </cell>
          <cell r="I14">
            <v>33.235528334889295</v>
          </cell>
          <cell r="J14">
            <v>-6221714.3500000015</v>
          </cell>
          <cell r="K14">
            <v>84.1120500507624</v>
          </cell>
          <cell r="L14">
            <v>-9733879.64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14351929.65</v>
          </cell>
          <cell r="H15">
            <v>677337.4000000004</v>
          </cell>
          <cell r="I15">
            <v>18.944328063075293</v>
          </cell>
          <cell r="J15">
            <v>-2898072.5999999996</v>
          </cell>
          <cell r="K15">
            <v>88.11929496605009</v>
          </cell>
          <cell r="L15">
            <v>-1935002.3499999996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186743755.61</v>
          </cell>
          <cell r="H16">
            <v>14406154.610000014</v>
          </cell>
          <cell r="I16">
            <v>49.43827490344013</v>
          </cell>
          <cell r="J16">
            <v>-14733524.389999986</v>
          </cell>
          <cell r="K16">
            <v>104.32506204853252</v>
          </cell>
          <cell r="L16">
            <v>7741939.610000014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2265153.62</v>
          </cell>
          <cell r="H18">
            <v>365399.4800000002</v>
          </cell>
          <cell r="I18">
            <v>47.998355390627594</v>
          </cell>
          <cell r="J18">
            <v>-395875.5199999998</v>
          </cell>
          <cell r="K18">
            <v>87.48317057675115</v>
          </cell>
          <cell r="L18">
            <v>-324091.3799999999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69483525.86</v>
          </cell>
          <cell r="H19">
            <v>4421157.869999997</v>
          </cell>
          <cell r="I19">
            <v>34.04108861377408</v>
          </cell>
          <cell r="J19">
            <v>-8566552.130000003</v>
          </cell>
          <cell r="K19">
            <v>97.56914740954491</v>
          </cell>
          <cell r="L19">
            <v>-1731123.1400000006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16427079.62</v>
          </cell>
          <cell r="H20">
            <v>1143607.3999999985</v>
          </cell>
          <cell r="I20">
            <v>32.478051329529634</v>
          </cell>
          <cell r="J20">
            <v>-2377562.6000000015</v>
          </cell>
          <cell r="K20">
            <v>82.27320571958029</v>
          </cell>
          <cell r="L20">
            <v>-3539420.380000001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29360221.32</v>
          </cell>
          <cell r="H21">
            <v>1924439.4800000004</v>
          </cell>
          <cell r="I21">
            <v>74.69612064782925</v>
          </cell>
          <cell r="J21">
            <v>-651918.5199999996</v>
          </cell>
          <cell r="K21">
            <v>100.32377518527211</v>
          </cell>
          <cell r="L21">
            <v>94754.3200000003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2069636.84</v>
          </cell>
          <cell r="H22">
            <v>259539.40000000014</v>
          </cell>
          <cell r="I22">
            <v>41.01120328671883</v>
          </cell>
          <cell r="J22">
            <v>-373310.59999999986</v>
          </cell>
          <cell r="K22">
            <v>101.54138611141094</v>
          </cell>
          <cell r="L22">
            <v>31416.840000000084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81920.68</v>
          </cell>
          <cell r="H23">
            <v>357</v>
          </cell>
          <cell r="J23">
            <v>357</v>
          </cell>
          <cell r="K23">
            <v>18.70301511470524</v>
          </cell>
          <cell r="L23">
            <v>-356087.2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64548537.19</v>
          </cell>
          <cell r="H24">
            <v>4787814.809999995</v>
          </cell>
          <cell r="I24">
            <v>35.32494756388614</v>
          </cell>
          <cell r="J24">
            <v>-8765821.190000005</v>
          </cell>
          <cell r="K24">
            <v>94.40385014682069</v>
          </cell>
          <cell r="L24">
            <v>-3826361.8100000024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3363242.43</v>
          </cell>
          <cell r="H25">
            <v>167363.4500000002</v>
          </cell>
          <cell r="I25">
            <v>18.315367804532148</v>
          </cell>
          <cell r="J25">
            <v>-746423.5499999998</v>
          </cell>
          <cell r="K25">
            <v>78.6152196789888</v>
          </cell>
          <cell r="L25">
            <v>-914863.5699999998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29608794.91</v>
          </cell>
          <cell r="H26">
            <v>3491233.9499999993</v>
          </cell>
          <cell r="I26">
            <v>42.61554710191585</v>
          </cell>
          <cell r="J26">
            <v>-4701161.050000001</v>
          </cell>
          <cell r="K26">
            <v>87.73542975516641</v>
          </cell>
          <cell r="L26">
            <v>-4139025.09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28660564.9</v>
          </cell>
          <cell r="H28">
            <v>2034026.5199999996</v>
          </cell>
          <cell r="I28">
            <v>39.95027139904261</v>
          </cell>
          <cell r="J28">
            <v>-3057369.4800000004</v>
          </cell>
          <cell r="K28">
            <v>90.74631260133363</v>
          </cell>
          <cell r="L28">
            <v>-2922608.1000000015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10855153.21</v>
          </cell>
          <cell r="H29">
            <v>1076920.9800000004</v>
          </cell>
          <cell r="I29">
            <v>18.906787613442475</v>
          </cell>
          <cell r="J29">
            <v>-4619028.02</v>
          </cell>
          <cell r="K29">
            <v>66.5534459238659</v>
          </cell>
          <cell r="L29">
            <v>-5455276.789999999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15161897.99</v>
          </cell>
          <cell r="H30">
            <v>1191847.6099999994</v>
          </cell>
          <cell r="I30">
            <v>29.852664027173393</v>
          </cell>
          <cell r="J30">
            <v>-2800585.3900000006</v>
          </cell>
          <cell r="K30">
            <v>80.03732138695338</v>
          </cell>
          <cell r="L30">
            <v>-3781637.01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3215339.38</v>
          </cell>
          <cell r="H31">
            <v>64614.75</v>
          </cell>
          <cell r="I31">
            <v>6.943096795406997</v>
          </cell>
          <cell r="J31">
            <v>-866018.25</v>
          </cell>
          <cell r="K31">
            <v>90.26669462814047</v>
          </cell>
          <cell r="L31">
            <v>-346704.6200000001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32864155.4</v>
          </cell>
          <cell r="H32">
            <v>2812157.719999999</v>
          </cell>
          <cell r="I32">
            <v>28.929446457035944</v>
          </cell>
          <cell r="J32">
            <v>-6908587.280000001</v>
          </cell>
          <cell r="K32">
            <v>80.66942591912796</v>
          </cell>
          <cell r="L32">
            <v>-7875139.6000000015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129215.5</v>
          </cell>
          <cell r="H33">
            <v>21108.119999999995</v>
          </cell>
          <cell r="I33">
            <v>186.79752212389374</v>
          </cell>
          <cell r="J33">
            <v>9808.119999999995</v>
          </cell>
          <cell r="K33">
            <v>256.889662027833</v>
          </cell>
          <cell r="L33">
            <v>78915.5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2800820.87</v>
          </cell>
          <cell r="H34">
            <v>533261.9700000002</v>
          </cell>
          <cell r="I34">
            <v>49.00259962949079</v>
          </cell>
          <cell r="J34">
            <v>-554970.0299999998</v>
          </cell>
          <cell r="K34">
            <v>78.48206565902812</v>
          </cell>
          <cell r="L34">
            <v>-767919.1299999999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6461716.79</v>
          </cell>
          <cell r="H35">
            <v>409349.3300000001</v>
          </cell>
          <cell r="I35">
            <v>18.945270825021964</v>
          </cell>
          <cell r="J35">
            <v>-1751344.67</v>
          </cell>
          <cell r="K35">
            <v>74.92723831164442</v>
          </cell>
          <cell r="L35">
            <v>-2162272.21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23665685.27</v>
          </cell>
          <cell r="H36">
            <v>1548861.5799999982</v>
          </cell>
          <cell r="I36">
            <v>30.149800475743653</v>
          </cell>
          <cell r="J36">
            <v>-3588358.420000002</v>
          </cell>
          <cell r="K36">
            <v>85.56491772194279</v>
          </cell>
          <cell r="L36">
            <v>-3992478.7300000004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11168319.56</v>
          </cell>
          <cell r="H37">
            <v>1003882.4800000004</v>
          </cell>
          <cell r="I37">
            <v>35.36321569577876</v>
          </cell>
          <cell r="J37">
            <v>-1834893.5199999996</v>
          </cell>
          <cell r="K37">
            <v>86.83847378595816</v>
          </cell>
          <cell r="L37">
            <v>-1692707.4399999995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8359050.86</v>
          </cell>
          <cell r="H38">
            <v>590934.5300000003</v>
          </cell>
          <cell r="I38">
            <v>17.945962698023454</v>
          </cell>
          <cell r="J38">
            <v>-2701920.4699999997</v>
          </cell>
          <cell r="K38">
            <v>77.6713606185275</v>
          </cell>
          <cell r="L38">
            <v>-2403025.1399999997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8163584.3</v>
          </cell>
          <cell r="H39">
            <v>612875.2299999995</v>
          </cell>
          <cell r="I39">
            <v>30.746377535023118</v>
          </cell>
          <cell r="J39">
            <v>-1380449.7700000005</v>
          </cell>
          <cell r="K39">
            <v>97.36071872184293</v>
          </cell>
          <cell r="L39">
            <v>-221300.7000000002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10082315.68</v>
          </cell>
          <cell r="H40">
            <v>625160.5999999996</v>
          </cell>
          <cell r="I40">
            <v>20.008238075913184</v>
          </cell>
          <cell r="J40">
            <v>-2499355.4000000004</v>
          </cell>
          <cell r="K40">
            <v>77.4348328175781</v>
          </cell>
          <cell r="L40">
            <v>-2938072.3200000003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19172734</v>
          </cell>
          <cell r="H41">
            <v>906369.4600000009</v>
          </cell>
          <cell r="I41">
            <v>29.131816267954914</v>
          </cell>
          <cell r="J41">
            <v>-2204900.539999999</v>
          </cell>
          <cell r="K41">
            <v>91.58199644834806</v>
          </cell>
          <cell r="L41">
            <v>-1762313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30284231.84</v>
          </cell>
          <cell r="H42">
            <v>1905882.7199999988</v>
          </cell>
          <cell r="I42">
            <v>29.58954968175302</v>
          </cell>
          <cell r="J42">
            <v>-4535184.280000001</v>
          </cell>
          <cell r="K42">
            <v>85.0926553973616</v>
          </cell>
          <cell r="L42">
            <v>-5305481.16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12404383.23</v>
          </cell>
          <cell r="H43">
            <v>923889.6699999999</v>
          </cell>
          <cell r="I43">
            <v>15.810823664305026</v>
          </cell>
          <cell r="J43">
            <v>-4919510.33</v>
          </cell>
          <cell r="K43">
            <v>72.75933926190618</v>
          </cell>
          <cell r="L43">
            <v>-4644126.77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14109007.47</v>
          </cell>
          <cell r="H44">
            <v>991953.6100000013</v>
          </cell>
          <cell r="I44">
            <v>36.79065214109731</v>
          </cell>
          <cell r="J44">
            <v>-1704257.3899999987</v>
          </cell>
          <cell r="K44">
            <v>89.71163704098636</v>
          </cell>
          <cell r="L44">
            <v>-1618057.5299999993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4926371.88</v>
          </cell>
          <cell r="H45">
            <v>222286.25</v>
          </cell>
          <cell r="I45">
            <v>17.41426099191436</v>
          </cell>
          <cell r="J45">
            <v>-1054174.75</v>
          </cell>
          <cell r="K45">
            <v>75.29319303711279</v>
          </cell>
          <cell r="L45">
            <v>-1616546.12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4725809.41</v>
          </cell>
          <cell r="H46">
            <v>624223.7200000002</v>
          </cell>
          <cell r="I46">
            <v>42.189193975055126</v>
          </cell>
          <cell r="J46">
            <v>-855358.2799999998</v>
          </cell>
          <cell r="K46">
            <v>85.15450616322936</v>
          </cell>
          <cell r="L46">
            <v>-823878.5899999999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6551824.9</v>
          </cell>
          <cell r="H47">
            <v>264912.3100000005</v>
          </cell>
          <cell r="I47">
            <v>8.38622551282126</v>
          </cell>
          <cell r="J47">
            <v>-2893985.6899999995</v>
          </cell>
          <cell r="K47">
            <v>69.68654998750246</v>
          </cell>
          <cell r="L47">
            <v>-2850025.0999999996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11342560.05</v>
          </cell>
          <cell r="H48">
            <v>688741.9700000007</v>
          </cell>
          <cell r="I48">
            <v>29.12622299846071</v>
          </cell>
          <cell r="J48">
            <v>-1675938.0299999993</v>
          </cell>
          <cell r="K48">
            <v>83.72088597153912</v>
          </cell>
          <cell r="L48">
            <v>-2205504.9499999993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5150098.62</v>
          </cell>
          <cell r="H49">
            <v>479326.08999999985</v>
          </cell>
          <cell r="I49">
            <v>45.925657756060154</v>
          </cell>
          <cell r="J49">
            <v>-564373.9100000001</v>
          </cell>
          <cell r="K49">
            <v>72.65509972603203</v>
          </cell>
          <cell r="L49">
            <v>-1938321.38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4371137.7</v>
          </cell>
          <cell r="H50">
            <v>181182.75</v>
          </cell>
          <cell r="I50">
            <v>16.812763884378047</v>
          </cell>
          <cell r="J50">
            <v>-896467.25</v>
          </cell>
          <cell r="K50">
            <v>97.8196089576755</v>
          </cell>
          <cell r="L50">
            <v>-97432.29999999981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33459408.19</v>
          </cell>
          <cell r="H51">
            <v>2361966.5</v>
          </cell>
          <cell r="I51">
            <v>43.49926333818303</v>
          </cell>
          <cell r="J51">
            <v>-3067933.5</v>
          </cell>
          <cell r="K51">
            <v>105.69535630326324</v>
          </cell>
          <cell r="L51">
            <v>1802948.1900000013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42169627.53</v>
          </cell>
          <cell r="H52">
            <v>2270794.3800000027</v>
          </cell>
          <cell r="I52">
            <v>27.072021316229517</v>
          </cell>
          <cell r="J52">
            <v>-6117180.619999997</v>
          </cell>
          <cell r="K52">
            <v>90.00231790563589</v>
          </cell>
          <cell r="L52">
            <v>-4684307.469999999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15869501.62</v>
          </cell>
          <cell r="H53">
            <v>1256311.6199999992</v>
          </cell>
          <cell r="I53">
            <v>33.07240744786989</v>
          </cell>
          <cell r="J53">
            <v>-2542358.380000001</v>
          </cell>
          <cell r="K53">
            <v>90.59844418118499</v>
          </cell>
          <cell r="L53">
            <v>-1646805.3800000008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30790453.16</v>
          </cell>
          <cell r="H54">
            <v>1602149.3099999987</v>
          </cell>
          <cell r="I54">
            <v>19.797707905988172</v>
          </cell>
          <cell r="J54">
            <v>-6490450.690000001</v>
          </cell>
          <cell r="K54">
            <v>82.7810505967864</v>
          </cell>
          <cell r="L54">
            <v>-6404596.84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38846947.39</v>
          </cell>
          <cell r="H55">
            <v>2626228.539999999</v>
          </cell>
          <cell r="I55">
            <v>32.198970605363975</v>
          </cell>
          <cell r="J55">
            <v>-5530021.460000001</v>
          </cell>
          <cell r="K55">
            <v>81.26729919280692</v>
          </cell>
          <cell r="L55">
            <v>-8954502.61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6660102.2</v>
          </cell>
          <cell r="H56">
            <v>311088.25</v>
          </cell>
          <cell r="I56">
            <v>25.988103164386185</v>
          </cell>
          <cell r="J56">
            <v>-885952.75</v>
          </cell>
          <cell r="K56">
            <v>92.96503088876277</v>
          </cell>
          <cell r="L56">
            <v>-503991.7999999998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32833123.1</v>
          </cell>
          <cell r="H57">
            <v>2232299</v>
          </cell>
          <cell r="I57">
            <v>39.31160026443724</v>
          </cell>
          <cell r="J57">
            <v>-3446175</v>
          </cell>
          <cell r="K57">
            <v>90.49990030246639</v>
          </cell>
          <cell r="L57">
            <v>-3446610.8999999985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11595635.48</v>
          </cell>
          <cell r="H58">
            <v>565435.6600000001</v>
          </cell>
          <cell r="I58">
            <v>23.260351828685607</v>
          </cell>
          <cell r="J58">
            <v>-1865463.3399999999</v>
          </cell>
          <cell r="K58">
            <v>94.17618208184149</v>
          </cell>
          <cell r="L58">
            <v>-717069.5199999996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5956888.74</v>
          </cell>
          <cell r="H59">
            <v>204399.8900000006</v>
          </cell>
          <cell r="I59">
            <v>12.181248614412057</v>
          </cell>
          <cell r="J59">
            <v>-1473588.1099999994</v>
          </cell>
          <cell r="K59">
            <v>78.69781601224628</v>
          </cell>
          <cell r="L59">
            <v>-1612430.2599999998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4556791.5</v>
          </cell>
          <cell r="H60">
            <v>299247.75</v>
          </cell>
          <cell r="I60">
            <v>19.972725428190422</v>
          </cell>
          <cell r="J60">
            <v>-1199034.25</v>
          </cell>
          <cell r="K60">
            <v>89.46654530440141</v>
          </cell>
          <cell r="L60">
            <v>-536499.5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3974445.35</v>
          </cell>
          <cell r="H61">
            <v>565854.9500000002</v>
          </cell>
          <cell r="I61">
            <v>25.53577730343468</v>
          </cell>
          <cell r="J61">
            <v>-1650075.0499999998</v>
          </cell>
          <cell r="K61">
            <v>72.96777678841899</v>
          </cell>
          <cell r="L61">
            <v>-1472404.65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3783399.76</v>
          </cell>
          <cell r="H62">
            <v>258931.18999999994</v>
          </cell>
          <cell r="I62">
            <v>33.102981466353185</v>
          </cell>
          <cell r="J62">
            <v>-523267.81000000006</v>
          </cell>
          <cell r="K62">
            <v>85.78548367311724</v>
          </cell>
          <cell r="L62">
            <v>-626903.2400000002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7325815.31</v>
          </cell>
          <cell r="H63">
            <v>473876.8599999994</v>
          </cell>
          <cell r="I63">
            <v>32.451540136687946</v>
          </cell>
          <cell r="J63">
            <v>-986383.1400000006</v>
          </cell>
          <cell r="K63">
            <v>92.26746538938204</v>
          </cell>
          <cell r="L63">
            <v>-613944.6900000004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5259968.08</v>
          </cell>
          <cell r="H64">
            <v>539041.7999999998</v>
          </cell>
          <cell r="I64">
            <v>33.20852659833673</v>
          </cell>
          <cell r="J64">
            <v>-1084161.2000000002</v>
          </cell>
          <cell r="K64">
            <v>86.96565530176274</v>
          </cell>
          <cell r="L64">
            <v>-788359.9199999999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18737962.35</v>
          </cell>
          <cell r="H65">
            <v>1041853.4600000009</v>
          </cell>
          <cell r="I65">
            <v>27.90834649254983</v>
          </cell>
          <cell r="J65">
            <v>-2691271.539999999</v>
          </cell>
          <cell r="K65">
            <v>95.89273640488209</v>
          </cell>
          <cell r="L65">
            <v>-802581.6499999985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28068843.48</v>
          </cell>
          <cell r="H66">
            <v>2889308.629999999</v>
          </cell>
          <cell r="I66">
            <v>36.81115930407457</v>
          </cell>
          <cell r="J66">
            <v>-4959693.370000001</v>
          </cell>
          <cell r="K66">
            <v>62.739093078989406</v>
          </cell>
          <cell r="L66">
            <v>-16670157.52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41029002.01</v>
          </cell>
          <cell r="H67">
            <v>3788906.839999996</v>
          </cell>
          <cell r="I67">
            <v>27.841714674414014</v>
          </cell>
          <cell r="J67">
            <v>-9819834.160000004</v>
          </cell>
          <cell r="K67">
            <v>81.06163973884833</v>
          </cell>
          <cell r="L67">
            <v>-9585569.990000002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6802536.96</v>
          </cell>
          <cell r="H68">
            <v>602166.9799999995</v>
          </cell>
          <cell r="I68">
            <v>42.37538827470212</v>
          </cell>
          <cell r="J68">
            <v>-818863.0200000005</v>
          </cell>
          <cell r="K68">
            <v>80.89735171872492</v>
          </cell>
          <cell r="L68">
            <v>-1606313.04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5100642.55</v>
          </cell>
          <cell r="H69">
            <v>374462.5800000001</v>
          </cell>
          <cell r="I69">
            <v>49.46652452701579</v>
          </cell>
          <cell r="J69">
            <v>-382539.4199999999</v>
          </cell>
          <cell r="K69">
            <v>93.80928528720509</v>
          </cell>
          <cell r="L69">
            <v>-336604.4500000002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2362431.57</v>
          </cell>
          <cell r="H70">
            <v>181685.52000000002</v>
          </cell>
          <cell r="I70">
            <v>14.945766481961648</v>
          </cell>
          <cell r="J70">
            <v>-1033946.48</v>
          </cell>
          <cell r="K70">
            <v>74.96410567056026</v>
          </cell>
          <cell r="L70">
            <v>-788985.4300000002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24168285.04</v>
          </cell>
          <cell r="H71">
            <v>1988556.7199999988</v>
          </cell>
          <cell r="I71">
            <v>29.771282229095032</v>
          </cell>
          <cell r="J71">
            <v>-4690889.280000001</v>
          </cell>
          <cell r="K71">
            <v>80.77396454015314</v>
          </cell>
          <cell r="L71">
            <v>-5752599.960000001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11584519.58</v>
          </cell>
          <cell r="H72">
            <v>681587.9499999993</v>
          </cell>
          <cell r="I72">
            <v>28.355133946679228</v>
          </cell>
          <cell r="J72">
            <v>-1722167.0500000007</v>
          </cell>
          <cell r="K72">
            <v>84.66797507318219</v>
          </cell>
          <cell r="L72">
            <v>-2097772.42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4957733.85</v>
          </cell>
          <cell r="H73">
            <v>492304.8599999994</v>
          </cell>
          <cell r="I73">
            <v>43.54098543341553</v>
          </cell>
          <cell r="J73">
            <v>-638365.1400000006</v>
          </cell>
          <cell r="K73">
            <v>95.35112079162218</v>
          </cell>
          <cell r="L73">
            <v>-241716.15000000037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3359682.89</v>
          </cell>
          <cell r="H74">
            <v>319423.8200000003</v>
          </cell>
          <cell r="I74">
            <v>66.29663560324616</v>
          </cell>
          <cell r="J74">
            <v>-162386.1799999997</v>
          </cell>
          <cell r="K74">
            <v>79.63896652050589</v>
          </cell>
          <cell r="L74">
            <v>-858959.1099999999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2935917.75</v>
          </cell>
          <cell r="H75">
            <v>232602.6000000001</v>
          </cell>
          <cell r="I75">
            <v>19.76392317136898</v>
          </cell>
          <cell r="J75">
            <v>-944302.3999999999</v>
          </cell>
          <cell r="K75">
            <v>74.6507323401321</v>
          </cell>
          <cell r="L75">
            <v>-996954.25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6033086.77</v>
          </cell>
          <cell r="H76">
            <v>779111.3799999999</v>
          </cell>
          <cell r="I76">
            <v>25.762075775967446</v>
          </cell>
          <cell r="J76">
            <v>-2245145.62</v>
          </cell>
          <cell r="K76">
            <v>73.64954004796368</v>
          </cell>
          <cell r="L76">
            <v>-2158528.2300000004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6007987.81</v>
          </cell>
          <cell r="H77">
            <v>251928.93999999948</v>
          </cell>
          <cell r="I77">
            <v>19.935818627838845</v>
          </cell>
          <cell r="J77">
            <v>-1011771.0600000005</v>
          </cell>
          <cell r="K77">
            <v>101.69812877094651</v>
          </cell>
          <cell r="L77">
            <v>100319.80999999959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237660289.32</v>
          </cell>
          <cell r="H78">
            <v>13341228.379999995</v>
          </cell>
          <cell r="I78">
            <v>31.61615450960903</v>
          </cell>
          <cell r="J78">
            <v>-28856276.620000005</v>
          </cell>
          <cell r="K78">
            <v>87.7673408727256</v>
          </cell>
          <cell r="L78">
            <v>-33124135.680000007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19644789.6</v>
          </cell>
          <cell r="H79">
            <v>1099132.0400000028</v>
          </cell>
          <cell r="I79">
            <v>30.01049667821808</v>
          </cell>
          <cell r="J79">
            <v>-2563359.959999997</v>
          </cell>
          <cell r="K79">
            <v>95.49942578198072</v>
          </cell>
          <cell r="L79">
            <v>-925794.3999999985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4927176.05</v>
          </cell>
          <cell r="H80">
            <v>189094.41999999993</v>
          </cell>
          <cell r="I80">
            <v>19.689951684784866</v>
          </cell>
          <cell r="J80">
            <v>-771265.5800000001</v>
          </cell>
          <cell r="K80">
            <v>82.82037160426758</v>
          </cell>
          <cell r="L80">
            <v>-1022055.9500000002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82405954.03</v>
          </cell>
          <cell r="H81">
            <v>5805306.719999999</v>
          </cell>
          <cell r="I81">
            <v>35.6751268274394</v>
          </cell>
          <cell r="J81">
            <v>-10467394.280000001</v>
          </cell>
          <cell r="K81">
            <v>72.32976086410406</v>
          </cell>
          <cell r="L81">
            <v>-31524954.97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16501919.31</v>
          </cell>
          <cell r="H82">
            <v>897573.4299999997</v>
          </cell>
          <cell r="I82">
            <v>17.317248613672305</v>
          </cell>
          <cell r="J82">
            <v>-4285544.57</v>
          </cell>
          <cell r="K82">
            <v>80.47397515876888</v>
          </cell>
          <cell r="L82">
            <v>-4003988.6899999995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6402645951.849999</v>
          </cell>
          <cell r="H83">
            <v>421297351.84</v>
          </cell>
          <cell r="I83">
            <v>39.44495329149348</v>
          </cell>
          <cell r="J83">
            <v>-646766663.1599998</v>
          </cell>
          <cell r="K83">
            <v>89.52797060759501</v>
          </cell>
          <cell r="L83">
            <v>-748913397.0300006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1052515197.47</v>
      </c>
      <c r="F10" s="33">
        <f>'[1]вспомогат'!H10</f>
        <v>68576411.49000001</v>
      </c>
      <c r="G10" s="34">
        <f>'[1]вспомогат'!I10</f>
        <v>42.849946412894404</v>
      </c>
      <c r="H10" s="35">
        <f>'[1]вспомогат'!J10</f>
        <v>-91462088.50999999</v>
      </c>
      <c r="I10" s="36">
        <f>'[1]вспомогат'!K10</f>
        <v>82.79456267206173</v>
      </c>
      <c r="J10" s="37">
        <f>'[1]вспомогат'!L10</f>
        <v>-218721902.52999997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3061411127.41</v>
      </c>
      <c r="F12" s="38">
        <f>'[1]вспомогат'!H11</f>
        <v>184805660.75</v>
      </c>
      <c r="G12" s="39">
        <f>'[1]вспомогат'!I11</f>
        <v>40.13588028016071</v>
      </c>
      <c r="H12" s="35">
        <f>'[1]вспомогат'!J11</f>
        <v>-275644339.25</v>
      </c>
      <c r="I12" s="36">
        <f>'[1]вспомогат'!K11</f>
        <v>92.14318130927478</v>
      </c>
      <c r="J12" s="37">
        <f>'[1]вспомогат'!L11</f>
        <v>-261038872.59000015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446955456.03</v>
      </c>
      <c r="F13" s="38">
        <f>'[1]вспомогат'!H12</f>
        <v>42019739.55999994</v>
      </c>
      <c r="G13" s="39">
        <f>'[1]вспомогат'!I12</f>
        <v>71.47800584993769</v>
      </c>
      <c r="H13" s="35">
        <f>'[1]вспомогат'!J12</f>
        <v>-16767210.440000057</v>
      </c>
      <c r="I13" s="36">
        <f>'[1]вспомогат'!K12</f>
        <v>101.95798691251821</v>
      </c>
      <c r="J13" s="37">
        <f>'[1]вспомогат'!L12</f>
        <v>8583270.029999971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331858420.92</v>
      </c>
      <c r="F14" s="38">
        <f>'[1]вспомогат'!H13</f>
        <v>20915932.100000024</v>
      </c>
      <c r="G14" s="39">
        <f>'[1]вспомогат'!I13</f>
        <v>32.38261665892557</v>
      </c>
      <c r="H14" s="35">
        <f>'[1]вспомогат'!J13</f>
        <v>-43674067.899999976</v>
      </c>
      <c r="I14" s="36">
        <f>'[1]вспомогат'!K13</f>
        <v>84.87547035060597</v>
      </c>
      <c r="J14" s="37">
        <f>'[1]вспомогат'!L13</f>
        <v>-59136079.07999998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51531920.36</v>
      </c>
      <c r="F15" s="38">
        <f>'[1]вспомогат'!H14</f>
        <v>3097185.6499999985</v>
      </c>
      <c r="G15" s="39">
        <f>'[1]вспомогат'!I14</f>
        <v>33.235528334889295</v>
      </c>
      <c r="H15" s="35">
        <f>'[1]вспомогат'!J14</f>
        <v>-6221714.3500000015</v>
      </c>
      <c r="I15" s="36">
        <f>'[1]вспомогат'!K14</f>
        <v>84.1120500507624</v>
      </c>
      <c r="J15" s="37">
        <f>'[1]вспомогат'!L14</f>
        <v>-9733879.64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3891756924.72</v>
      </c>
      <c r="F16" s="41">
        <f>SUM(F12:F15)</f>
        <v>250838518.05999997</v>
      </c>
      <c r="G16" s="42">
        <f>F16/D16*100</f>
        <v>42.28951750400007</v>
      </c>
      <c r="H16" s="41">
        <f>SUM(H12:H15)</f>
        <v>-342307331.94000006</v>
      </c>
      <c r="I16" s="43">
        <f>E16/C16*100</f>
        <v>92.3731481083563</v>
      </c>
      <c r="J16" s="41">
        <f>SUM(J12:J15)</f>
        <v>-321325561.28000015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14351929.65</v>
      </c>
      <c r="F17" s="45">
        <f>'[1]вспомогат'!H15</f>
        <v>677337.4000000004</v>
      </c>
      <c r="G17" s="46">
        <f>'[1]вспомогат'!I15</f>
        <v>18.944328063075293</v>
      </c>
      <c r="H17" s="47">
        <f>'[1]вспомогат'!J15</f>
        <v>-2898072.5999999996</v>
      </c>
      <c r="I17" s="48">
        <f>'[1]вспомогат'!K15</f>
        <v>88.11929496605009</v>
      </c>
      <c r="J17" s="49">
        <f>'[1]вспомогат'!L15</f>
        <v>-1935002.3499999996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186743755.61</v>
      </c>
      <c r="F18" s="38">
        <f>'[1]вспомогат'!H16</f>
        <v>14406154.610000014</v>
      </c>
      <c r="G18" s="39">
        <f>'[1]вспомогат'!I16</f>
        <v>49.43827490344013</v>
      </c>
      <c r="H18" s="35">
        <f>'[1]вспомогат'!J16</f>
        <v>-14733524.389999986</v>
      </c>
      <c r="I18" s="36">
        <f>'[1]вспомогат'!K16</f>
        <v>104.32506204853252</v>
      </c>
      <c r="J18" s="37">
        <f>'[1]вспомогат'!L16</f>
        <v>7741939.610000014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2265153.62</v>
      </c>
      <c r="F20" s="38">
        <f>'[1]вспомогат'!H18</f>
        <v>365399.4800000002</v>
      </c>
      <c r="G20" s="39">
        <f>'[1]вспомогат'!I18</f>
        <v>47.998355390627594</v>
      </c>
      <c r="H20" s="35">
        <f>'[1]вспомогат'!J18</f>
        <v>-395875.5199999998</v>
      </c>
      <c r="I20" s="36">
        <f>'[1]вспомогат'!K18</f>
        <v>87.48317057675115</v>
      </c>
      <c r="J20" s="37">
        <f>'[1]вспомогат'!L18</f>
        <v>-324091.3799999999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69483525.86</v>
      </c>
      <c r="F21" s="38">
        <f>'[1]вспомогат'!H19</f>
        <v>4421157.869999997</v>
      </c>
      <c r="G21" s="39">
        <f>'[1]вспомогат'!I19</f>
        <v>34.04108861377408</v>
      </c>
      <c r="H21" s="35">
        <f>'[1]вспомогат'!J19</f>
        <v>-8566552.130000003</v>
      </c>
      <c r="I21" s="36">
        <f>'[1]вспомогат'!K19</f>
        <v>97.56914740954491</v>
      </c>
      <c r="J21" s="37">
        <f>'[1]вспомогат'!L19</f>
        <v>-1731123.1400000006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16427079.62</v>
      </c>
      <c r="F22" s="38">
        <f>'[1]вспомогат'!H20</f>
        <v>1143607.3999999985</v>
      </c>
      <c r="G22" s="39">
        <f>'[1]вспомогат'!I20</f>
        <v>32.478051329529634</v>
      </c>
      <c r="H22" s="35">
        <f>'[1]вспомогат'!J20</f>
        <v>-2377562.6000000015</v>
      </c>
      <c r="I22" s="36">
        <f>'[1]вспомогат'!K20</f>
        <v>82.27320571958029</v>
      </c>
      <c r="J22" s="37">
        <f>'[1]вспомогат'!L20</f>
        <v>-3539420.380000001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29360221.32</v>
      </c>
      <c r="F23" s="38">
        <f>'[1]вспомогат'!H21</f>
        <v>1924439.4800000004</v>
      </c>
      <c r="G23" s="39">
        <f>'[1]вспомогат'!I21</f>
        <v>74.69612064782925</v>
      </c>
      <c r="H23" s="35">
        <f>'[1]вспомогат'!J21</f>
        <v>-651918.5199999996</v>
      </c>
      <c r="I23" s="36">
        <f>'[1]вспомогат'!K21</f>
        <v>100.32377518527211</v>
      </c>
      <c r="J23" s="37">
        <f>'[1]вспомогат'!L21</f>
        <v>94754.3200000003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2069636.84</v>
      </c>
      <c r="F24" s="38">
        <f>'[1]вспомогат'!H22</f>
        <v>259539.40000000014</v>
      </c>
      <c r="G24" s="39">
        <f>'[1]вспомогат'!I22</f>
        <v>41.01120328671883</v>
      </c>
      <c r="H24" s="35">
        <f>'[1]вспомогат'!J22</f>
        <v>-373310.59999999986</v>
      </c>
      <c r="I24" s="36">
        <f>'[1]вспомогат'!K22</f>
        <v>101.54138611141094</v>
      </c>
      <c r="J24" s="37">
        <f>'[1]вспомогат'!L22</f>
        <v>31416.840000000084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81920.68</v>
      </c>
      <c r="F25" s="38">
        <f>'[1]вспомогат'!H23</f>
        <v>357</v>
      </c>
      <c r="G25" s="39">
        <f>'[1]вспомогат'!I23</f>
        <v>0</v>
      </c>
      <c r="H25" s="35">
        <f>'[1]вспомогат'!J23</f>
        <v>357</v>
      </c>
      <c r="I25" s="36">
        <f>'[1]вспомогат'!K23</f>
        <v>18.70301511470524</v>
      </c>
      <c r="J25" s="37">
        <f>'[1]вспомогат'!L23</f>
        <v>-356087.2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64548537.19</v>
      </c>
      <c r="F26" s="38">
        <f>'[1]вспомогат'!H24</f>
        <v>4787814.809999995</v>
      </c>
      <c r="G26" s="39">
        <f>'[1]вспомогат'!I24</f>
        <v>35.32494756388614</v>
      </c>
      <c r="H26" s="35">
        <f>'[1]вспомогат'!J24</f>
        <v>-8765821.190000005</v>
      </c>
      <c r="I26" s="36">
        <f>'[1]вспомогат'!K24</f>
        <v>94.40385014682069</v>
      </c>
      <c r="J26" s="37">
        <f>'[1]вспомогат'!L24</f>
        <v>-3826361.8100000024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3363242.43</v>
      </c>
      <c r="F27" s="38">
        <f>'[1]вспомогат'!H25</f>
        <v>167363.4500000002</v>
      </c>
      <c r="G27" s="39">
        <f>'[1]вспомогат'!I25</f>
        <v>18.315367804532148</v>
      </c>
      <c r="H27" s="35">
        <f>'[1]вспомогат'!J25</f>
        <v>-746423.5499999998</v>
      </c>
      <c r="I27" s="36">
        <f>'[1]вспомогат'!K25</f>
        <v>78.6152196789888</v>
      </c>
      <c r="J27" s="37">
        <f>'[1]вспомогат'!L25</f>
        <v>-914863.5699999998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29608794.91</v>
      </c>
      <c r="F28" s="38">
        <f>'[1]вспомогат'!H26</f>
        <v>3491233.9499999993</v>
      </c>
      <c r="G28" s="39">
        <f>'[1]вспомогат'!I26</f>
        <v>42.61554710191585</v>
      </c>
      <c r="H28" s="35">
        <f>'[1]вспомогат'!J26</f>
        <v>-4701161.050000001</v>
      </c>
      <c r="I28" s="36">
        <f>'[1]вспомогат'!K26</f>
        <v>87.73542975516641</v>
      </c>
      <c r="J28" s="37">
        <f>'[1]вспомогат'!L26</f>
        <v>-4139025.09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28660564.9</v>
      </c>
      <c r="F30" s="38">
        <f>'[1]вспомогат'!H28</f>
        <v>2034026.5199999996</v>
      </c>
      <c r="G30" s="39">
        <f>'[1]вспомогат'!I28</f>
        <v>39.95027139904261</v>
      </c>
      <c r="H30" s="35">
        <f>'[1]вспомогат'!J28</f>
        <v>-3057369.4800000004</v>
      </c>
      <c r="I30" s="36">
        <f>'[1]вспомогат'!K28</f>
        <v>90.74631260133363</v>
      </c>
      <c r="J30" s="37">
        <f>'[1]вспомогат'!L28</f>
        <v>-2922608.1000000015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10855153.21</v>
      </c>
      <c r="F31" s="38">
        <f>'[1]вспомогат'!H29</f>
        <v>1076920.9800000004</v>
      </c>
      <c r="G31" s="39">
        <f>'[1]вспомогат'!I29</f>
        <v>18.906787613442475</v>
      </c>
      <c r="H31" s="35">
        <f>'[1]вспомогат'!J29</f>
        <v>-4619028.02</v>
      </c>
      <c r="I31" s="36">
        <f>'[1]вспомогат'!K29</f>
        <v>66.5534459238659</v>
      </c>
      <c r="J31" s="37">
        <f>'[1]вспомогат'!L29</f>
        <v>-5455276.789999999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15161897.99</v>
      </c>
      <c r="F32" s="38">
        <f>'[1]вспомогат'!H30</f>
        <v>1191847.6099999994</v>
      </c>
      <c r="G32" s="39">
        <f>'[1]вспомогат'!I30</f>
        <v>29.852664027173393</v>
      </c>
      <c r="H32" s="35">
        <f>'[1]вспомогат'!J30</f>
        <v>-2800585.3900000006</v>
      </c>
      <c r="I32" s="36">
        <f>'[1]вспомогат'!K30</f>
        <v>80.03732138695338</v>
      </c>
      <c r="J32" s="37">
        <f>'[1]вспомогат'!L30</f>
        <v>-3781637.01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3215339.38</v>
      </c>
      <c r="F33" s="38">
        <f>'[1]вспомогат'!H31</f>
        <v>64614.75</v>
      </c>
      <c r="G33" s="39">
        <f>'[1]вспомогат'!I31</f>
        <v>6.943096795406997</v>
      </c>
      <c r="H33" s="35">
        <f>'[1]вспомогат'!J31</f>
        <v>-866018.25</v>
      </c>
      <c r="I33" s="36">
        <f>'[1]вспомогат'!K31</f>
        <v>90.26669462814047</v>
      </c>
      <c r="J33" s="37">
        <f>'[1]вспомогат'!L31</f>
        <v>-346704.6200000001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32864155.4</v>
      </c>
      <c r="F34" s="38">
        <f>'[1]вспомогат'!H32</f>
        <v>2812157.719999999</v>
      </c>
      <c r="G34" s="39">
        <f>'[1]вспомогат'!I32</f>
        <v>28.929446457035944</v>
      </c>
      <c r="H34" s="35">
        <f>'[1]вспомогат'!J32</f>
        <v>-6908587.280000001</v>
      </c>
      <c r="I34" s="36">
        <f>'[1]вспомогат'!K32</f>
        <v>80.66942591912796</v>
      </c>
      <c r="J34" s="37">
        <f>'[1]вспомогат'!L32</f>
        <v>-7875139.6000000015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129215.5</v>
      </c>
      <c r="F35" s="38">
        <f>'[1]вспомогат'!H33</f>
        <v>21108.119999999995</v>
      </c>
      <c r="G35" s="39">
        <f>'[1]вспомогат'!I33</f>
        <v>186.79752212389374</v>
      </c>
      <c r="H35" s="35">
        <f>'[1]вспомогат'!J33</f>
        <v>9808.119999999995</v>
      </c>
      <c r="I35" s="36">
        <f>'[1]вспомогат'!K33</f>
        <v>256.889662027833</v>
      </c>
      <c r="J35" s="37">
        <f>'[1]вспомогат'!L33</f>
        <v>78915.5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2800820.87</v>
      </c>
      <c r="F36" s="38">
        <f>'[1]вспомогат'!H34</f>
        <v>533261.9700000002</v>
      </c>
      <c r="G36" s="39">
        <f>'[1]вспомогат'!I34</f>
        <v>49.00259962949079</v>
      </c>
      <c r="H36" s="35">
        <f>'[1]вспомогат'!J34</f>
        <v>-554970.0299999998</v>
      </c>
      <c r="I36" s="36">
        <f>'[1]вспомогат'!K34</f>
        <v>78.48206565902812</v>
      </c>
      <c r="J36" s="37">
        <f>'[1]вспомогат'!L34</f>
        <v>-767919.1299999999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512064129.77</v>
      </c>
      <c r="F37" s="41">
        <f>SUM(F17:F36)</f>
        <v>39378729.02</v>
      </c>
      <c r="G37" s="42">
        <f>F37/D37*100</f>
        <v>38.46013259817481</v>
      </c>
      <c r="H37" s="41">
        <f>SUM(H17:H36)</f>
        <v>-63009708.98</v>
      </c>
      <c r="I37" s="43">
        <f>E37/C37*100</f>
        <v>94.46707050119355</v>
      </c>
      <c r="J37" s="41">
        <f>SUM(J17:J36)</f>
        <v>-29991559.109999992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6461716.79</v>
      </c>
      <c r="F38" s="38">
        <f>'[1]вспомогат'!H35</f>
        <v>409349.3300000001</v>
      </c>
      <c r="G38" s="39">
        <f>'[1]вспомогат'!I35</f>
        <v>18.945270825021964</v>
      </c>
      <c r="H38" s="35">
        <f>'[1]вспомогат'!J35</f>
        <v>-1751344.67</v>
      </c>
      <c r="I38" s="36">
        <f>'[1]вспомогат'!K35</f>
        <v>74.92723831164442</v>
      </c>
      <c r="J38" s="37">
        <f>'[1]вспомогат'!L35</f>
        <v>-2162272.21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23665685.27</v>
      </c>
      <c r="F39" s="38">
        <f>'[1]вспомогат'!H36</f>
        <v>1548861.5799999982</v>
      </c>
      <c r="G39" s="39">
        <f>'[1]вспомогат'!I36</f>
        <v>30.149800475743653</v>
      </c>
      <c r="H39" s="35">
        <f>'[1]вспомогат'!J36</f>
        <v>-3588358.420000002</v>
      </c>
      <c r="I39" s="36">
        <f>'[1]вспомогат'!K36</f>
        <v>85.56491772194279</v>
      </c>
      <c r="J39" s="37">
        <f>'[1]вспомогат'!L36</f>
        <v>-3992478.7300000004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11168319.56</v>
      </c>
      <c r="F40" s="38">
        <f>'[1]вспомогат'!H37</f>
        <v>1003882.4800000004</v>
      </c>
      <c r="G40" s="39">
        <f>'[1]вспомогат'!I37</f>
        <v>35.36321569577876</v>
      </c>
      <c r="H40" s="35">
        <f>'[1]вспомогат'!J37</f>
        <v>-1834893.5199999996</v>
      </c>
      <c r="I40" s="36">
        <f>'[1]вспомогат'!K37</f>
        <v>86.83847378595816</v>
      </c>
      <c r="J40" s="37">
        <f>'[1]вспомогат'!L37</f>
        <v>-1692707.4399999995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8359050.86</v>
      </c>
      <c r="F41" s="38">
        <f>'[1]вспомогат'!H38</f>
        <v>590934.5300000003</v>
      </c>
      <c r="G41" s="39">
        <f>'[1]вспомогат'!I38</f>
        <v>17.945962698023454</v>
      </c>
      <c r="H41" s="35">
        <f>'[1]вспомогат'!J38</f>
        <v>-2701920.4699999997</v>
      </c>
      <c r="I41" s="36">
        <f>'[1]вспомогат'!K38</f>
        <v>77.6713606185275</v>
      </c>
      <c r="J41" s="37">
        <f>'[1]вспомогат'!L38</f>
        <v>-2403025.1399999997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8163584.3</v>
      </c>
      <c r="F42" s="38">
        <f>'[1]вспомогат'!H39</f>
        <v>612875.2299999995</v>
      </c>
      <c r="G42" s="39">
        <f>'[1]вспомогат'!I39</f>
        <v>30.746377535023118</v>
      </c>
      <c r="H42" s="35">
        <f>'[1]вспомогат'!J39</f>
        <v>-1380449.7700000005</v>
      </c>
      <c r="I42" s="36">
        <f>'[1]вспомогат'!K39</f>
        <v>97.36071872184293</v>
      </c>
      <c r="J42" s="37">
        <f>'[1]вспомогат'!L39</f>
        <v>-221300.7000000002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10082315.68</v>
      </c>
      <c r="F43" s="38">
        <f>'[1]вспомогат'!H40</f>
        <v>625160.5999999996</v>
      </c>
      <c r="G43" s="39">
        <f>'[1]вспомогат'!I40</f>
        <v>20.008238075913184</v>
      </c>
      <c r="H43" s="35">
        <f>'[1]вспомогат'!J40</f>
        <v>-2499355.4000000004</v>
      </c>
      <c r="I43" s="36">
        <f>'[1]вспомогат'!K40</f>
        <v>77.4348328175781</v>
      </c>
      <c r="J43" s="37">
        <f>'[1]вспомогат'!L40</f>
        <v>-2938072.3200000003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19172734</v>
      </c>
      <c r="F44" s="38">
        <f>'[1]вспомогат'!H41</f>
        <v>906369.4600000009</v>
      </c>
      <c r="G44" s="39">
        <f>'[1]вспомогат'!I41</f>
        <v>29.131816267954914</v>
      </c>
      <c r="H44" s="35">
        <f>'[1]вспомогат'!J41</f>
        <v>-2204900.539999999</v>
      </c>
      <c r="I44" s="36">
        <f>'[1]вспомогат'!K41</f>
        <v>91.58199644834806</v>
      </c>
      <c r="J44" s="37">
        <f>'[1]вспомогат'!L41</f>
        <v>-1762313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30284231.84</v>
      </c>
      <c r="F45" s="38">
        <f>'[1]вспомогат'!H42</f>
        <v>1905882.7199999988</v>
      </c>
      <c r="G45" s="39">
        <f>'[1]вспомогат'!I42</f>
        <v>29.58954968175302</v>
      </c>
      <c r="H45" s="35">
        <f>'[1]вспомогат'!J42</f>
        <v>-4535184.280000001</v>
      </c>
      <c r="I45" s="36">
        <f>'[1]вспомогат'!K42</f>
        <v>85.0926553973616</v>
      </c>
      <c r="J45" s="37">
        <f>'[1]вспомогат'!L42</f>
        <v>-5305481.16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12404383.23</v>
      </c>
      <c r="F46" s="38">
        <f>'[1]вспомогат'!H43</f>
        <v>923889.6699999999</v>
      </c>
      <c r="G46" s="39">
        <f>'[1]вспомогат'!I43</f>
        <v>15.810823664305026</v>
      </c>
      <c r="H46" s="35">
        <f>'[1]вспомогат'!J43</f>
        <v>-4919510.33</v>
      </c>
      <c r="I46" s="36">
        <f>'[1]вспомогат'!K43</f>
        <v>72.75933926190618</v>
      </c>
      <c r="J46" s="37">
        <f>'[1]вспомогат'!L43</f>
        <v>-4644126.77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14109007.47</v>
      </c>
      <c r="F47" s="38">
        <f>'[1]вспомогат'!H44</f>
        <v>991953.6100000013</v>
      </c>
      <c r="G47" s="39">
        <f>'[1]вспомогат'!I44</f>
        <v>36.79065214109731</v>
      </c>
      <c r="H47" s="35">
        <f>'[1]вспомогат'!J44</f>
        <v>-1704257.3899999987</v>
      </c>
      <c r="I47" s="36">
        <f>'[1]вспомогат'!K44</f>
        <v>89.71163704098636</v>
      </c>
      <c r="J47" s="37">
        <f>'[1]вспомогат'!L44</f>
        <v>-1618057.5299999993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4926371.88</v>
      </c>
      <c r="F48" s="38">
        <f>'[1]вспомогат'!H45</f>
        <v>222286.25</v>
      </c>
      <c r="G48" s="39">
        <f>'[1]вспомогат'!I45</f>
        <v>17.41426099191436</v>
      </c>
      <c r="H48" s="35">
        <f>'[1]вспомогат'!J45</f>
        <v>-1054174.75</v>
      </c>
      <c r="I48" s="36">
        <f>'[1]вспомогат'!K45</f>
        <v>75.29319303711279</v>
      </c>
      <c r="J48" s="37">
        <f>'[1]вспомогат'!L45</f>
        <v>-1616546.12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4725809.41</v>
      </c>
      <c r="F49" s="38">
        <f>'[1]вспомогат'!H46</f>
        <v>624223.7200000002</v>
      </c>
      <c r="G49" s="39">
        <f>'[1]вспомогат'!I46</f>
        <v>42.189193975055126</v>
      </c>
      <c r="H49" s="35">
        <f>'[1]вспомогат'!J46</f>
        <v>-855358.2799999998</v>
      </c>
      <c r="I49" s="36">
        <f>'[1]вспомогат'!K46</f>
        <v>85.15450616322936</v>
      </c>
      <c r="J49" s="37">
        <f>'[1]вспомогат'!L46</f>
        <v>-823878.5899999999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6551824.9</v>
      </c>
      <c r="F50" s="38">
        <f>'[1]вспомогат'!H47</f>
        <v>264912.3100000005</v>
      </c>
      <c r="G50" s="39">
        <f>'[1]вспомогат'!I47</f>
        <v>8.38622551282126</v>
      </c>
      <c r="H50" s="35">
        <f>'[1]вспомогат'!J47</f>
        <v>-2893985.6899999995</v>
      </c>
      <c r="I50" s="36">
        <f>'[1]вспомогат'!K47</f>
        <v>69.68654998750246</v>
      </c>
      <c r="J50" s="37">
        <f>'[1]вспомогат'!L47</f>
        <v>-2850025.0999999996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11342560.05</v>
      </c>
      <c r="F51" s="38">
        <f>'[1]вспомогат'!H48</f>
        <v>688741.9700000007</v>
      </c>
      <c r="G51" s="39">
        <f>'[1]вспомогат'!I48</f>
        <v>29.12622299846071</v>
      </c>
      <c r="H51" s="35">
        <f>'[1]вспомогат'!J48</f>
        <v>-1675938.0299999993</v>
      </c>
      <c r="I51" s="36">
        <f>'[1]вспомогат'!K48</f>
        <v>83.72088597153912</v>
      </c>
      <c r="J51" s="37">
        <f>'[1]вспомогат'!L48</f>
        <v>-2205504.9499999993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5150098.62</v>
      </c>
      <c r="F52" s="38">
        <f>'[1]вспомогат'!H49</f>
        <v>479326.08999999985</v>
      </c>
      <c r="G52" s="39">
        <f>'[1]вспомогат'!I49</f>
        <v>45.925657756060154</v>
      </c>
      <c r="H52" s="35">
        <f>'[1]вспомогат'!J49</f>
        <v>-564373.9100000001</v>
      </c>
      <c r="I52" s="36">
        <f>'[1]вспомогат'!K49</f>
        <v>72.65509972603203</v>
      </c>
      <c r="J52" s="37">
        <f>'[1]вспомогат'!L49</f>
        <v>-1938321.38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4371137.7</v>
      </c>
      <c r="F53" s="38">
        <f>'[1]вспомогат'!H50</f>
        <v>181182.75</v>
      </c>
      <c r="G53" s="39">
        <f>'[1]вспомогат'!I50</f>
        <v>16.812763884378047</v>
      </c>
      <c r="H53" s="35">
        <f>'[1]вспомогат'!J50</f>
        <v>-896467.25</v>
      </c>
      <c r="I53" s="36">
        <f>'[1]вспомогат'!K50</f>
        <v>97.8196089576755</v>
      </c>
      <c r="J53" s="37">
        <f>'[1]вспомогат'!L50</f>
        <v>-97432.29999999981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33459408.19</v>
      </c>
      <c r="F54" s="38">
        <f>'[1]вспомогат'!H51</f>
        <v>2361966.5</v>
      </c>
      <c r="G54" s="39">
        <f>'[1]вспомогат'!I51</f>
        <v>43.49926333818303</v>
      </c>
      <c r="H54" s="35">
        <f>'[1]вспомогат'!J51</f>
        <v>-3067933.5</v>
      </c>
      <c r="I54" s="36">
        <f>'[1]вспомогат'!K51</f>
        <v>105.69535630326324</v>
      </c>
      <c r="J54" s="37">
        <f>'[1]вспомогат'!L51</f>
        <v>1802948.1900000013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42169627.53</v>
      </c>
      <c r="F55" s="38">
        <f>'[1]вспомогат'!H52</f>
        <v>2270794.3800000027</v>
      </c>
      <c r="G55" s="39">
        <f>'[1]вспомогат'!I52</f>
        <v>27.072021316229517</v>
      </c>
      <c r="H55" s="35">
        <f>'[1]вспомогат'!J52</f>
        <v>-6117180.619999997</v>
      </c>
      <c r="I55" s="36">
        <f>'[1]вспомогат'!K52</f>
        <v>90.00231790563589</v>
      </c>
      <c r="J55" s="37">
        <f>'[1]вспомогат'!L52</f>
        <v>-4684307.469999999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15869501.62</v>
      </c>
      <c r="F56" s="38">
        <f>'[1]вспомогат'!H53</f>
        <v>1256311.6199999992</v>
      </c>
      <c r="G56" s="39">
        <f>'[1]вспомогат'!I53</f>
        <v>33.07240744786989</v>
      </c>
      <c r="H56" s="35">
        <f>'[1]вспомогат'!J53</f>
        <v>-2542358.380000001</v>
      </c>
      <c r="I56" s="36">
        <f>'[1]вспомогат'!K53</f>
        <v>90.59844418118499</v>
      </c>
      <c r="J56" s="37">
        <f>'[1]вспомогат'!L53</f>
        <v>-1646805.3800000008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30790453.16</v>
      </c>
      <c r="F57" s="38">
        <f>'[1]вспомогат'!H54</f>
        <v>1602149.3099999987</v>
      </c>
      <c r="G57" s="39">
        <f>'[1]вспомогат'!I54</f>
        <v>19.797707905988172</v>
      </c>
      <c r="H57" s="35">
        <f>'[1]вспомогат'!J54</f>
        <v>-6490450.690000001</v>
      </c>
      <c r="I57" s="36">
        <f>'[1]вспомогат'!K54</f>
        <v>82.7810505967864</v>
      </c>
      <c r="J57" s="37">
        <f>'[1]вспомогат'!L54</f>
        <v>-6404596.84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38846947.39</v>
      </c>
      <c r="F58" s="38">
        <f>'[1]вспомогат'!H55</f>
        <v>2626228.539999999</v>
      </c>
      <c r="G58" s="39">
        <f>'[1]вспомогат'!I55</f>
        <v>32.198970605363975</v>
      </c>
      <c r="H58" s="35">
        <f>'[1]вспомогат'!J55</f>
        <v>-5530021.460000001</v>
      </c>
      <c r="I58" s="36">
        <f>'[1]вспомогат'!K55</f>
        <v>81.26729919280692</v>
      </c>
      <c r="J58" s="37">
        <f>'[1]вспомогат'!L55</f>
        <v>-8954502.61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6660102.2</v>
      </c>
      <c r="F59" s="38">
        <f>'[1]вспомогат'!H56</f>
        <v>311088.25</v>
      </c>
      <c r="G59" s="39">
        <f>'[1]вспомогат'!I56</f>
        <v>25.988103164386185</v>
      </c>
      <c r="H59" s="35">
        <f>'[1]вспомогат'!J56</f>
        <v>-885952.75</v>
      </c>
      <c r="I59" s="36">
        <f>'[1]вспомогат'!K56</f>
        <v>92.96503088876277</v>
      </c>
      <c r="J59" s="37">
        <f>'[1]вспомогат'!L56</f>
        <v>-503991.7999999998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32833123.1</v>
      </c>
      <c r="F60" s="38">
        <f>'[1]вспомогат'!H57</f>
        <v>2232299</v>
      </c>
      <c r="G60" s="39">
        <f>'[1]вспомогат'!I57</f>
        <v>39.31160026443724</v>
      </c>
      <c r="H60" s="35">
        <f>'[1]вспомогат'!J57</f>
        <v>-3446175</v>
      </c>
      <c r="I60" s="36">
        <f>'[1]вспомогат'!K57</f>
        <v>90.49990030246639</v>
      </c>
      <c r="J60" s="37">
        <f>'[1]вспомогат'!L57</f>
        <v>-3446610.8999999985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11595635.48</v>
      </c>
      <c r="F61" s="38">
        <f>'[1]вспомогат'!H58</f>
        <v>565435.6600000001</v>
      </c>
      <c r="G61" s="39">
        <f>'[1]вспомогат'!I58</f>
        <v>23.260351828685607</v>
      </c>
      <c r="H61" s="35">
        <f>'[1]вспомогат'!J58</f>
        <v>-1865463.3399999999</v>
      </c>
      <c r="I61" s="36">
        <f>'[1]вспомогат'!K58</f>
        <v>94.17618208184149</v>
      </c>
      <c r="J61" s="37">
        <f>'[1]вспомогат'!L58</f>
        <v>-717069.5199999996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5956888.74</v>
      </c>
      <c r="F62" s="38">
        <f>'[1]вспомогат'!H59</f>
        <v>204399.8900000006</v>
      </c>
      <c r="G62" s="39">
        <f>'[1]вспомогат'!I59</f>
        <v>12.181248614412057</v>
      </c>
      <c r="H62" s="35">
        <f>'[1]вспомогат'!J59</f>
        <v>-1473588.1099999994</v>
      </c>
      <c r="I62" s="36">
        <f>'[1]вспомогат'!K59</f>
        <v>78.69781601224628</v>
      </c>
      <c r="J62" s="37">
        <f>'[1]вспомогат'!L59</f>
        <v>-1612430.2599999998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4556791.5</v>
      </c>
      <c r="F63" s="38">
        <f>'[1]вспомогат'!H60</f>
        <v>299247.75</v>
      </c>
      <c r="G63" s="39">
        <f>'[1]вспомогат'!I60</f>
        <v>19.972725428190422</v>
      </c>
      <c r="H63" s="35">
        <f>'[1]вспомогат'!J60</f>
        <v>-1199034.25</v>
      </c>
      <c r="I63" s="36">
        <f>'[1]вспомогат'!K60</f>
        <v>89.46654530440141</v>
      </c>
      <c r="J63" s="37">
        <f>'[1]вспомогат'!L60</f>
        <v>-536499.5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3974445.35</v>
      </c>
      <c r="F64" s="38">
        <f>'[1]вспомогат'!H61</f>
        <v>565854.9500000002</v>
      </c>
      <c r="G64" s="39">
        <f>'[1]вспомогат'!I61</f>
        <v>25.53577730343468</v>
      </c>
      <c r="H64" s="35">
        <f>'[1]вспомогат'!J61</f>
        <v>-1650075.0499999998</v>
      </c>
      <c r="I64" s="36">
        <f>'[1]вспомогат'!K61</f>
        <v>72.96777678841899</v>
      </c>
      <c r="J64" s="37">
        <f>'[1]вспомогат'!L61</f>
        <v>-1472404.65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3783399.76</v>
      </c>
      <c r="F65" s="38">
        <f>'[1]вспомогат'!H62</f>
        <v>258931.18999999994</v>
      </c>
      <c r="G65" s="39">
        <f>'[1]вспомогат'!I62</f>
        <v>33.102981466353185</v>
      </c>
      <c r="H65" s="35">
        <f>'[1]вспомогат'!J62</f>
        <v>-523267.81000000006</v>
      </c>
      <c r="I65" s="36">
        <f>'[1]вспомогат'!K62</f>
        <v>85.78548367311724</v>
      </c>
      <c r="J65" s="37">
        <f>'[1]вспомогат'!L62</f>
        <v>-626903.2400000002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7325815.31</v>
      </c>
      <c r="F66" s="38">
        <f>'[1]вспомогат'!H63</f>
        <v>473876.8599999994</v>
      </c>
      <c r="G66" s="39">
        <f>'[1]вспомогат'!I63</f>
        <v>32.451540136687946</v>
      </c>
      <c r="H66" s="35">
        <f>'[1]вспомогат'!J63</f>
        <v>-986383.1400000006</v>
      </c>
      <c r="I66" s="36">
        <f>'[1]вспомогат'!K63</f>
        <v>92.26746538938204</v>
      </c>
      <c r="J66" s="37">
        <f>'[1]вспомогат'!L63</f>
        <v>-613944.6900000004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5259968.08</v>
      </c>
      <c r="F67" s="38">
        <f>'[1]вспомогат'!H64</f>
        <v>539041.7999999998</v>
      </c>
      <c r="G67" s="39">
        <f>'[1]вспомогат'!I64</f>
        <v>33.20852659833673</v>
      </c>
      <c r="H67" s="35">
        <f>'[1]вспомогат'!J64</f>
        <v>-1084161.2000000002</v>
      </c>
      <c r="I67" s="36">
        <f>'[1]вспомогат'!K64</f>
        <v>86.96565530176274</v>
      </c>
      <c r="J67" s="37">
        <f>'[1]вспомогат'!L64</f>
        <v>-788359.9199999999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18737962.35</v>
      </c>
      <c r="F68" s="38">
        <f>'[1]вспомогат'!H65</f>
        <v>1041853.4600000009</v>
      </c>
      <c r="G68" s="39">
        <f>'[1]вспомогат'!I65</f>
        <v>27.90834649254983</v>
      </c>
      <c r="H68" s="35">
        <f>'[1]вспомогат'!J65</f>
        <v>-2691271.539999999</v>
      </c>
      <c r="I68" s="36">
        <f>'[1]вспомогат'!K65</f>
        <v>95.89273640488209</v>
      </c>
      <c r="J68" s="37">
        <f>'[1]вспомогат'!L65</f>
        <v>-802581.6499999985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28068843.48</v>
      </c>
      <c r="F69" s="38">
        <f>'[1]вспомогат'!H66</f>
        <v>2889308.629999999</v>
      </c>
      <c r="G69" s="39">
        <f>'[1]вспомогат'!I66</f>
        <v>36.81115930407457</v>
      </c>
      <c r="H69" s="35">
        <f>'[1]вспомогат'!J66</f>
        <v>-4959693.370000001</v>
      </c>
      <c r="I69" s="36">
        <f>'[1]вспомогат'!K66</f>
        <v>62.739093078989406</v>
      </c>
      <c r="J69" s="37">
        <f>'[1]вспомогат'!L66</f>
        <v>-16670157.52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41029002.01</v>
      </c>
      <c r="F70" s="38">
        <f>'[1]вспомогат'!H67</f>
        <v>3788906.839999996</v>
      </c>
      <c r="G70" s="39">
        <f>'[1]вспомогат'!I67</f>
        <v>27.841714674414014</v>
      </c>
      <c r="H70" s="35">
        <f>'[1]вспомогат'!J67</f>
        <v>-9819834.160000004</v>
      </c>
      <c r="I70" s="36">
        <f>'[1]вспомогат'!K67</f>
        <v>81.06163973884833</v>
      </c>
      <c r="J70" s="37">
        <f>'[1]вспомогат'!L67</f>
        <v>-9585569.990000002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6802536.96</v>
      </c>
      <c r="F71" s="38">
        <f>'[1]вспомогат'!H68</f>
        <v>602166.9799999995</v>
      </c>
      <c r="G71" s="39">
        <f>'[1]вспомогат'!I68</f>
        <v>42.37538827470212</v>
      </c>
      <c r="H71" s="35">
        <f>'[1]вспомогат'!J68</f>
        <v>-818863.0200000005</v>
      </c>
      <c r="I71" s="36">
        <f>'[1]вспомогат'!K68</f>
        <v>80.89735171872492</v>
      </c>
      <c r="J71" s="37">
        <f>'[1]вспомогат'!L68</f>
        <v>-1606313.04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5100642.55</v>
      </c>
      <c r="F72" s="38">
        <f>'[1]вспомогат'!H69</f>
        <v>374462.5800000001</v>
      </c>
      <c r="G72" s="39">
        <f>'[1]вспомогат'!I69</f>
        <v>49.46652452701579</v>
      </c>
      <c r="H72" s="35">
        <f>'[1]вспомогат'!J69</f>
        <v>-382539.4199999999</v>
      </c>
      <c r="I72" s="36">
        <f>'[1]вспомогат'!K69</f>
        <v>93.80928528720509</v>
      </c>
      <c r="J72" s="37">
        <f>'[1]вспомогат'!L69</f>
        <v>-336604.4500000002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2362431.57</v>
      </c>
      <c r="F73" s="38">
        <f>'[1]вспомогат'!H70</f>
        <v>181685.52000000002</v>
      </c>
      <c r="G73" s="39">
        <f>'[1]вспомогат'!I70</f>
        <v>14.945766481961648</v>
      </c>
      <c r="H73" s="35">
        <f>'[1]вспомогат'!J70</f>
        <v>-1033946.48</v>
      </c>
      <c r="I73" s="36">
        <f>'[1]вспомогат'!K70</f>
        <v>74.96410567056026</v>
      </c>
      <c r="J73" s="37">
        <f>'[1]вспомогат'!L70</f>
        <v>-788985.4300000002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24168285.04</v>
      </c>
      <c r="F74" s="38">
        <f>'[1]вспомогат'!H71</f>
        <v>1988556.7199999988</v>
      </c>
      <c r="G74" s="39">
        <f>'[1]вспомогат'!I71</f>
        <v>29.771282229095032</v>
      </c>
      <c r="H74" s="35">
        <f>'[1]вспомогат'!J71</f>
        <v>-4690889.280000001</v>
      </c>
      <c r="I74" s="36">
        <f>'[1]вспомогат'!K71</f>
        <v>80.77396454015314</v>
      </c>
      <c r="J74" s="37">
        <f>'[1]вспомогат'!L71</f>
        <v>-5752599.960000001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11584519.58</v>
      </c>
      <c r="F75" s="38">
        <f>'[1]вспомогат'!H72</f>
        <v>681587.9499999993</v>
      </c>
      <c r="G75" s="39">
        <f>'[1]вспомогат'!I72</f>
        <v>28.355133946679228</v>
      </c>
      <c r="H75" s="35">
        <f>'[1]вспомогат'!J72</f>
        <v>-1722167.0500000007</v>
      </c>
      <c r="I75" s="36">
        <f>'[1]вспомогат'!K72</f>
        <v>84.66797507318219</v>
      </c>
      <c r="J75" s="37">
        <f>'[1]вспомогат'!L72</f>
        <v>-2097772.42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4957733.85</v>
      </c>
      <c r="F76" s="38">
        <f>'[1]вспомогат'!H73</f>
        <v>492304.8599999994</v>
      </c>
      <c r="G76" s="39">
        <f>'[1]вспомогат'!I73</f>
        <v>43.54098543341553</v>
      </c>
      <c r="H76" s="35">
        <f>'[1]вспомогат'!J73</f>
        <v>-638365.1400000006</v>
      </c>
      <c r="I76" s="36">
        <f>'[1]вспомогат'!K73</f>
        <v>95.35112079162218</v>
      </c>
      <c r="J76" s="37">
        <f>'[1]вспомогат'!L73</f>
        <v>-241716.15000000037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3359682.89</v>
      </c>
      <c r="F77" s="38">
        <f>'[1]вспомогат'!H74</f>
        <v>319423.8200000003</v>
      </c>
      <c r="G77" s="39">
        <f>'[1]вспомогат'!I74</f>
        <v>66.29663560324616</v>
      </c>
      <c r="H77" s="35">
        <f>'[1]вспомогат'!J74</f>
        <v>-162386.1799999997</v>
      </c>
      <c r="I77" s="36">
        <f>'[1]вспомогат'!K74</f>
        <v>79.63896652050589</v>
      </c>
      <c r="J77" s="37">
        <f>'[1]вспомогат'!L74</f>
        <v>-858959.1099999999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2935917.75</v>
      </c>
      <c r="F78" s="38">
        <f>'[1]вспомогат'!H75</f>
        <v>232602.6000000001</v>
      </c>
      <c r="G78" s="39">
        <f>'[1]вспомогат'!I75</f>
        <v>19.76392317136898</v>
      </c>
      <c r="H78" s="35">
        <f>'[1]вспомогат'!J75</f>
        <v>-944302.3999999999</v>
      </c>
      <c r="I78" s="36">
        <f>'[1]вспомогат'!K75</f>
        <v>74.6507323401321</v>
      </c>
      <c r="J78" s="37">
        <f>'[1]вспомогат'!L75</f>
        <v>-996954.25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6033086.77</v>
      </c>
      <c r="F79" s="38">
        <f>'[1]вспомогат'!H76</f>
        <v>779111.3799999999</v>
      </c>
      <c r="G79" s="39">
        <f>'[1]вспомогат'!I76</f>
        <v>25.762075775967446</v>
      </c>
      <c r="H79" s="35">
        <f>'[1]вспомогат'!J76</f>
        <v>-2245145.62</v>
      </c>
      <c r="I79" s="36">
        <f>'[1]вспомогат'!K76</f>
        <v>73.64954004796368</v>
      </c>
      <c r="J79" s="37">
        <f>'[1]вспомогат'!L76</f>
        <v>-2158528.2300000004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6007987.81</v>
      </c>
      <c r="F80" s="38">
        <f>'[1]вспомогат'!H77</f>
        <v>251928.93999999948</v>
      </c>
      <c r="G80" s="39">
        <f>'[1]вспомогат'!I77</f>
        <v>19.935818627838845</v>
      </c>
      <c r="H80" s="35">
        <f>'[1]вспомогат'!J77</f>
        <v>-1011771.0600000005</v>
      </c>
      <c r="I80" s="36">
        <f>'[1]вспомогат'!K77</f>
        <v>101.69812877094651</v>
      </c>
      <c r="J80" s="37">
        <f>'[1]вспомогат'!L77</f>
        <v>100319.80999999959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237660289.32</v>
      </c>
      <c r="F81" s="38">
        <f>'[1]вспомогат'!H78</f>
        <v>13341228.379999995</v>
      </c>
      <c r="G81" s="39">
        <f>'[1]вспомогат'!I78</f>
        <v>31.61615450960903</v>
      </c>
      <c r="H81" s="35">
        <f>'[1]вспомогат'!J78</f>
        <v>-28856276.620000005</v>
      </c>
      <c r="I81" s="36">
        <f>'[1]вспомогат'!K78</f>
        <v>87.7673408727256</v>
      </c>
      <c r="J81" s="37">
        <f>'[1]вспомогат'!L78</f>
        <v>-33124135.680000007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19644789.6</v>
      </c>
      <c r="F82" s="38">
        <f>'[1]вспомогат'!H79</f>
        <v>1099132.0400000028</v>
      </c>
      <c r="G82" s="39">
        <f>'[1]вспомогат'!I79</f>
        <v>30.01049667821808</v>
      </c>
      <c r="H82" s="35">
        <f>'[1]вспомогат'!J79</f>
        <v>-2563359.959999997</v>
      </c>
      <c r="I82" s="36">
        <f>'[1]вспомогат'!K79</f>
        <v>95.49942578198072</v>
      </c>
      <c r="J82" s="37">
        <f>'[1]вспомогат'!L79</f>
        <v>-925794.3999999985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4927176.05</v>
      </c>
      <c r="F83" s="38">
        <f>'[1]вспомогат'!H80</f>
        <v>189094.41999999993</v>
      </c>
      <c r="G83" s="39">
        <f>'[1]вспомогат'!I80</f>
        <v>19.689951684784866</v>
      </c>
      <c r="H83" s="35">
        <f>'[1]вспомогат'!J80</f>
        <v>-771265.5800000001</v>
      </c>
      <c r="I83" s="36">
        <f>'[1]вспомогат'!K80</f>
        <v>82.82037160426758</v>
      </c>
      <c r="J83" s="37">
        <f>'[1]вспомогат'!L80</f>
        <v>-1022055.9500000002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82405954.03</v>
      </c>
      <c r="F84" s="38">
        <f>'[1]вспомогат'!H81</f>
        <v>5805306.719999999</v>
      </c>
      <c r="G84" s="39">
        <f>'[1]вспомогат'!I81</f>
        <v>35.6751268274394</v>
      </c>
      <c r="H84" s="35">
        <f>'[1]вспомогат'!J81</f>
        <v>-10467394.280000001</v>
      </c>
      <c r="I84" s="36">
        <f>'[1]вспомогат'!K81</f>
        <v>72.32976086410406</v>
      </c>
      <c r="J84" s="37">
        <f>'[1]вспомогат'!L81</f>
        <v>-31524954.97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16501919.31</v>
      </c>
      <c r="F85" s="38">
        <f>'[1]вспомогат'!H82</f>
        <v>897573.4299999997</v>
      </c>
      <c r="G85" s="39">
        <f>'[1]вспомогат'!I82</f>
        <v>17.317248613672305</v>
      </c>
      <c r="H85" s="35">
        <f>'[1]вспомогат'!J82</f>
        <v>-4285544.57</v>
      </c>
      <c r="I85" s="36">
        <f>'[1]вспомогат'!K82</f>
        <v>80.47397515876888</v>
      </c>
      <c r="J85" s="37">
        <f>'[1]вспомогат'!L82</f>
        <v>-4003988.6899999995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946309699.89</v>
      </c>
      <c r="F86" s="41">
        <f>SUM(F38:F85)</f>
        <v>62503693.26999999</v>
      </c>
      <c r="G86" s="42">
        <f>F86/D86*100</f>
        <v>29.41471709323792</v>
      </c>
      <c r="H86" s="41">
        <f>SUM(H38:H85)</f>
        <v>-149987533.73000002</v>
      </c>
      <c r="I86" s="43">
        <f>E86/C86*100</f>
        <v>84.10265677916091</v>
      </c>
      <c r="J86" s="41">
        <f>SUM(J38:J85)</f>
        <v>-178874374.11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6402645951.849999</v>
      </c>
      <c r="F87" s="55">
        <f>'[1]вспомогат'!H83</f>
        <v>421297351.84</v>
      </c>
      <c r="G87" s="56">
        <f>'[1]вспомогат'!I83</f>
        <v>39.44495329149348</v>
      </c>
      <c r="H87" s="55">
        <f>'[1]вспомогат'!J83</f>
        <v>-646766663.1599998</v>
      </c>
      <c r="I87" s="56">
        <f>'[1]вспомогат'!K83</f>
        <v>89.52797060759501</v>
      </c>
      <c r="J87" s="55">
        <f>'[1]вспомогат'!L83</f>
        <v>-748913397.0300006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14.07.2020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2020-07-15T07:06:44Z</dcterms:created>
  <dcterms:modified xsi:type="dcterms:W3CDTF">2020-07-15T07:07:08Z</dcterms:modified>
  <cp:category/>
  <cp:version/>
  <cp:contentType/>
  <cp:contentStatus/>
</cp:coreProperties>
</file>