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<sst xmlns="http://schemas.openxmlformats.org/spreadsheetml/2006/main" count="95" uniqueCount="90">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</sst>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10.07.2020</v>
          </cell>
        </row>
        <row r="6">
          <cell r="G6" t="str">
            <v>Фактично надійшло на 10.07.2020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1044829704.6</v>
          </cell>
          <cell r="H10">
            <v>60890918.620000005</v>
          </cell>
          <cell r="I10">
            <v>38.04766891716681</v>
          </cell>
          <cell r="J10">
            <v>-99147581.38</v>
          </cell>
          <cell r="K10">
            <v>82.18999465953283</v>
          </cell>
          <cell r="L10">
            <v>-226407395.39999998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3036019529.73</v>
          </cell>
          <cell r="H11">
            <v>159414063.07000017</v>
          </cell>
          <cell r="I11">
            <v>34.62136237810841</v>
          </cell>
          <cell r="J11">
            <v>-301035936.9299998</v>
          </cell>
          <cell r="K11">
            <v>91.37893812487773</v>
          </cell>
          <cell r="L11">
            <v>-286430470.27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445858188.4</v>
          </cell>
          <cell r="H12">
            <v>40922471.92999995</v>
          </cell>
          <cell r="I12">
            <v>69.61149018617219</v>
          </cell>
          <cell r="J12">
            <v>-17864478.070000052</v>
          </cell>
          <cell r="K12">
            <v>101.7076818829012</v>
          </cell>
          <cell r="L12">
            <v>7486002.399999976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328870283.14</v>
          </cell>
          <cell r="H13">
            <v>17927794.319999993</v>
          </cell>
          <cell r="I13">
            <v>27.756300232234082</v>
          </cell>
          <cell r="J13">
            <v>-46662205.68000001</v>
          </cell>
          <cell r="K13">
            <v>84.11122998916865</v>
          </cell>
          <cell r="L13">
            <v>-62124216.860000014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50723494.93</v>
          </cell>
          <cell r="H14">
            <v>2288760.219999999</v>
          </cell>
          <cell r="I14">
            <v>24.56041185118414</v>
          </cell>
          <cell r="J14">
            <v>-7030139.780000001</v>
          </cell>
          <cell r="K14">
            <v>82.79251218461197</v>
          </cell>
          <cell r="L14">
            <v>-10542305.07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14142488.19</v>
          </cell>
          <cell r="H15">
            <v>467895.9399999995</v>
          </cell>
          <cell r="I15">
            <v>13.086497492595239</v>
          </cell>
          <cell r="J15">
            <v>-3107514.0600000005</v>
          </cell>
          <cell r="K15">
            <v>86.83334706622462</v>
          </cell>
          <cell r="L15">
            <v>-2144443.8100000005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184927633.98</v>
          </cell>
          <cell r="H16">
            <v>12590032.97999999</v>
          </cell>
          <cell r="I16">
            <v>43.20580532132831</v>
          </cell>
          <cell r="J16">
            <v>-16549646.02000001</v>
          </cell>
          <cell r="K16">
            <v>103.31047925234455</v>
          </cell>
          <cell r="L16">
            <v>5925817.979999989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2114404.55</v>
          </cell>
          <cell r="H18">
            <v>214650.40999999992</v>
          </cell>
          <cell r="I18">
            <v>28.196172211093224</v>
          </cell>
          <cell r="J18">
            <v>-546624.5900000001</v>
          </cell>
          <cell r="K18">
            <v>81.66104598058507</v>
          </cell>
          <cell r="L18">
            <v>-474840.4500000002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68636925.37</v>
          </cell>
          <cell r="H19">
            <v>3574557.3800000027</v>
          </cell>
          <cell r="I19">
            <v>27.52261468726975</v>
          </cell>
          <cell r="J19">
            <v>-9413152.619999997</v>
          </cell>
          <cell r="K19">
            <v>96.38034636665836</v>
          </cell>
          <cell r="L19">
            <v>-2577723.629999995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16239353.99</v>
          </cell>
          <cell r="H20">
            <v>955881.7699999996</v>
          </cell>
          <cell r="I20">
            <v>27.146708906414617</v>
          </cell>
          <cell r="J20">
            <v>-2565288.2300000004</v>
          </cell>
          <cell r="K20">
            <v>81.33300272957203</v>
          </cell>
          <cell r="L20">
            <v>-3727146.01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28879520.67</v>
          </cell>
          <cell r="H21">
            <v>1443738.830000002</v>
          </cell>
          <cell r="I21">
            <v>56.0379741480028</v>
          </cell>
          <cell r="J21">
            <v>-1132619.169999998</v>
          </cell>
          <cell r="K21">
            <v>98.68122271891305</v>
          </cell>
          <cell r="L21">
            <v>-385946.3299999982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2066848.65</v>
          </cell>
          <cell r="H22">
            <v>256751.20999999996</v>
          </cell>
          <cell r="I22">
            <v>40.57062653077348</v>
          </cell>
          <cell r="J22">
            <v>-376098.79000000004</v>
          </cell>
          <cell r="K22">
            <v>101.40459077037806</v>
          </cell>
          <cell r="L22">
            <v>28628.649999999907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81920.68</v>
          </cell>
          <cell r="H23">
            <v>357</v>
          </cell>
          <cell r="J23">
            <v>357</v>
          </cell>
          <cell r="K23">
            <v>18.70301511470524</v>
          </cell>
          <cell r="L23">
            <v>-356087.2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63359874</v>
          </cell>
          <cell r="H24">
            <v>3599151.6199999973</v>
          </cell>
          <cell r="I24">
            <v>26.554878853172664</v>
          </cell>
          <cell r="J24">
            <v>-9954484.380000003</v>
          </cell>
          <cell r="K24">
            <v>92.66540050026254</v>
          </cell>
          <cell r="L24">
            <v>-5015025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3331409.75</v>
          </cell>
          <cell r="H25">
            <v>135530.77000000002</v>
          </cell>
          <cell r="I25">
            <v>14.831768234829342</v>
          </cell>
          <cell r="J25">
            <v>-778256.23</v>
          </cell>
          <cell r="K25">
            <v>77.87113619905631</v>
          </cell>
          <cell r="L25">
            <v>-946696.25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28752349.54</v>
          </cell>
          <cell r="H26">
            <v>2634788.579999998</v>
          </cell>
          <cell r="I26">
            <v>32.16139578230784</v>
          </cell>
          <cell r="J26">
            <v>-5557606.420000002</v>
          </cell>
          <cell r="K26">
            <v>85.19764992227647</v>
          </cell>
          <cell r="L26">
            <v>-4995470.460000001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28489899.44</v>
          </cell>
          <cell r="H28">
            <v>1863361.0600000024</v>
          </cell>
          <cell r="I28">
            <v>36.59823474740528</v>
          </cell>
          <cell r="J28">
            <v>-3228034.9399999976</v>
          </cell>
          <cell r="K28">
            <v>90.20594428558523</v>
          </cell>
          <cell r="L28">
            <v>-3093273.5599999987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10537320.79</v>
          </cell>
          <cell r="H29">
            <v>759088.5599999987</v>
          </cell>
          <cell r="I29">
            <v>13.32681454837462</v>
          </cell>
          <cell r="J29">
            <v>-4936860.440000001</v>
          </cell>
          <cell r="K29">
            <v>64.6048006704912</v>
          </cell>
          <cell r="L29">
            <v>-5773109.210000001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14966674.26</v>
          </cell>
          <cell r="H30">
            <v>996623.879999999</v>
          </cell>
          <cell r="I30">
            <v>24.962820415521037</v>
          </cell>
          <cell r="J30">
            <v>-2995809.120000001</v>
          </cell>
          <cell r="K30">
            <v>79.0067654215541</v>
          </cell>
          <cell r="L30">
            <v>-3976860.74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3207127.14</v>
          </cell>
          <cell r="H31">
            <v>56402.51000000024</v>
          </cell>
          <cell r="I31">
            <v>6.06066086201545</v>
          </cell>
          <cell r="J31">
            <v>-874230.4899999998</v>
          </cell>
          <cell r="K31">
            <v>90.03614610038507</v>
          </cell>
          <cell r="L31">
            <v>-354916.85999999987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32371564.26</v>
          </cell>
          <cell r="H32">
            <v>2319566.580000002</v>
          </cell>
          <cell r="I32">
            <v>23.86202477279264</v>
          </cell>
          <cell r="J32">
            <v>-7401178.419999998</v>
          </cell>
          <cell r="K32">
            <v>79.46029566785582</v>
          </cell>
          <cell r="L32">
            <v>-8367730.739999998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124925.5</v>
          </cell>
          <cell r="H33">
            <v>16818.119999999995</v>
          </cell>
          <cell r="I33">
            <v>148.83292035398225</v>
          </cell>
          <cell r="J33">
            <v>5518.119999999995</v>
          </cell>
          <cell r="K33">
            <v>248.36083499005963</v>
          </cell>
          <cell r="L33">
            <v>74625.5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2663979.03</v>
          </cell>
          <cell r="H34">
            <v>396420.1299999999</v>
          </cell>
          <cell r="I34">
            <v>36.42790599798572</v>
          </cell>
          <cell r="J34">
            <v>-691811.8700000001</v>
          </cell>
          <cell r="K34">
            <v>74.64760755897039</v>
          </cell>
          <cell r="L34">
            <v>-904760.9700000002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6379279.12</v>
          </cell>
          <cell r="H35">
            <v>326911.66000000015</v>
          </cell>
          <cell r="I35">
            <v>15.129937881069699</v>
          </cell>
          <cell r="J35">
            <v>-1833782.3399999999</v>
          </cell>
          <cell r="K35">
            <v>73.97132718977262</v>
          </cell>
          <cell r="L35">
            <v>-2244709.88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23330501.67</v>
          </cell>
          <cell r="H36">
            <v>1213677.9800000004</v>
          </cell>
          <cell r="I36">
            <v>23.625189888694674</v>
          </cell>
          <cell r="J36">
            <v>-3923542.0199999996</v>
          </cell>
          <cell r="K36">
            <v>84.3530382927804</v>
          </cell>
          <cell r="L36">
            <v>-4327662.329999998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10886912.52</v>
          </cell>
          <cell r="H37">
            <v>722475.4399999995</v>
          </cell>
          <cell r="I37">
            <v>25.450244753372566</v>
          </cell>
          <cell r="J37">
            <v>-2116300.5600000005</v>
          </cell>
          <cell r="K37">
            <v>84.65041337678554</v>
          </cell>
          <cell r="L37">
            <v>-1974114.4800000004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8152223.76</v>
          </cell>
          <cell r="H38">
            <v>384107.4299999997</v>
          </cell>
          <cell r="I38">
            <v>11.664875313367874</v>
          </cell>
          <cell r="J38">
            <v>-2908747.5700000003</v>
          </cell>
          <cell r="K38">
            <v>75.74954646296867</v>
          </cell>
          <cell r="L38">
            <v>-2609852.24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8028534.62</v>
          </cell>
          <cell r="H39">
            <v>477825.5499999998</v>
          </cell>
          <cell r="I39">
            <v>23.971281652515263</v>
          </cell>
          <cell r="J39">
            <v>-1515499.4500000002</v>
          </cell>
          <cell r="K39">
            <v>95.75008625640066</v>
          </cell>
          <cell r="L39">
            <v>-356350.3799999999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10058736.47</v>
          </cell>
          <cell r="H40">
            <v>601581.3900000006</v>
          </cell>
          <cell r="I40">
            <v>19.25358647547334</v>
          </cell>
          <cell r="J40">
            <v>-2522934.6099999994</v>
          </cell>
          <cell r="K40">
            <v>77.25373829105554</v>
          </cell>
          <cell r="L40">
            <v>-2961651.5299999993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19088307.87</v>
          </cell>
          <cell r="H41">
            <v>821943.3300000019</v>
          </cell>
          <cell r="I41">
            <v>26.418257817547236</v>
          </cell>
          <cell r="J41">
            <v>-2289326.669999998</v>
          </cell>
          <cell r="K41">
            <v>91.17871992358079</v>
          </cell>
          <cell r="L41">
            <v>-1846739.129999999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29677433.01</v>
          </cell>
          <cell r="H42">
            <v>1299083.8900000006</v>
          </cell>
          <cell r="I42">
            <v>20.168768466466823</v>
          </cell>
          <cell r="J42">
            <v>-5141983.109999999</v>
          </cell>
          <cell r="K42">
            <v>83.38767162859672</v>
          </cell>
          <cell r="L42">
            <v>-5912279.989999998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12101477.49</v>
          </cell>
          <cell r="H43">
            <v>620983.9299999997</v>
          </cell>
          <cell r="I43">
            <v>10.627099462641608</v>
          </cell>
          <cell r="J43">
            <v>-5222416.07</v>
          </cell>
          <cell r="K43">
            <v>70.98261073841644</v>
          </cell>
          <cell r="L43">
            <v>-4947032.51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13911450.18</v>
          </cell>
          <cell r="H44">
            <v>794396.3200000003</v>
          </cell>
          <cell r="I44">
            <v>29.46343294348997</v>
          </cell>
          <cell r="J44">
            <v>-1901814.6799999997</v>
          </cell>
          <cell r="K44">
            <v>88.4554758309958</v>
          </cell>
          <cell r="L44">
            <v>-1815614.8200000003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4893286.98</v>
          </cell>
          <cell r="H45">
            <v>189201.35000000056</v>
          </cell>
          <cell r="I45">
            <v>14.82233691432802</v>
          </cell>
          <cell r="J45">
            <v>-1087259.6499999994</v>
          </cell>
          <cell r="K45">
            <v>74.78753332993017</v>
          </cell>
          <cell r="L45">
            <v>-1649631.0199999996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4614573.82</v>
          </cell>
          <cell r="H46">
            <v>512988.13000000035</v>
          </cell>
          <cell r="I46">
            <v>34.671152393040764</v>
          </cell>
          <cell r="J46">
            <v>-966593.8699999996</v>
          </cell>
          <cell r="K46">
            <v>83.15014862096753</v>
          </cell>
          <cell r="L46">
            <v>-935114.1799999997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6533967.64</v>
          </cell>
          <cell r="H47">
            <v>247055.0499999998</v>
          </cell>
          <cell r="I47">
            <v>7.820925208727848</v>
          </cell>
          <cell r="J47">
            <v>-2911842.95</v>
          </cell>
          <cell r="K47">
            <v>69.49661651696208</v>
          </cell>
          <cell r="L47">
            <v>-2867882.3600000003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11228397.87</v>
          </cell>
          <cell r="H48">
            <v>574579.7899999991</v>
          </cell>
          <cell r="I48">
            <v>24.298416276198008</v>
          </cell>
          <cell r="J48">
            <v>-1790100.210000001</v>
          </cell>
          <cell r="K48">
            <v>82.87824032435628</v>
          </cell>
          <cell r="L48">
            <v>-2319667.130000001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4860824.3</v>
          </cell>
          <cell r="H49">
            <v>190051.76999999955</v>
          </cell>
          <cell r="I49">
            <v>18.209425122161498</v>
          </cell>
          <cell r="J49">
            <v>-853648.2300000004</v>
          </cell>
          <cell r="K49">
            <v>68.57415756966996</v>
          </cell>
          <cell r="L49">
            <v>-2227595.7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4278805.32</v>
          </cell>
          <cell r="H50">
            <v>88850.37000000011</v>
          </cell>
          <cell r="I50">
            <v>8.244826242286466</v>
          </cell>
          <cell r="J50">
            <v>-988799.6299999999</v>
          </cell>
          <cell r="K50">
            <v>95.75334659633843</v>
          </cell>
          <cell r="L50">
            <v>-189764.6799999997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33059290.53</v>
          </cell>
          <cell r="H51">
            <v>1961848.8399999999</v>
          </cell>
          <cell r="I51">
            <v>36.13047827768467</v>
          </cell>
          <cell r="J51">
            <v>-3468051.16</v>
          </cell>
          <cell r="K51">
            <v>104.4314194638314</v>
          </cell>
          <cell r="L51">
            <v>1402830.5300000012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41596727.82</v>
          </cell>
          <cell r="H52">
            <v>1697894.6700000018</v>
          </cell>
          <cell r="I52">
            <v>20.242009185768932</v>
          </cell>
          <cell r="J52">
            <v>-6690080.329999998</v>
          </cell>
          <cell r="K52">
            <v>88.77958237659229</v>
          </cell>
          <cell r="L52">
            <v>-5257207.18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15660969.55</v>
          </cell>
          <cell r="H53">
            <v>1047779.5500000007</v>
          </cell>
          <cell r="I53">
            <v>27.582800032643025</v>
          </cell>
          <cell r="J53">
            <v>-2750890.4499999993</v>
          </cell>
          <cell r="K53">
            <v>89.40794169684284</v>
          </cell>
          <cell r="L53">
            <v>-1855337.4499999993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30462813.75</v>
          </cell>
          <cell r="H54">
            <v>1274509.8999999985</v>
          </cell>
          <cell r="I54">
            <v>15.749078170180148</v>
          </cell>
          <cell r="J54">
            <v>-6818090.1000000015</v>
          </cell>
          <cell r="K54">
            <v>81.90018228231982</v>
          </cell>
          <cell r="L54">
            <v>-6732236.25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38058166.18</v>
          </cell>
          <cell r="H55">
            <v>1837447.3299999982</v>
          </cell>
          <cell r="I55">
            <v>22.52808986973178</v>
          </cell>
          <cell r="J55">
            <v>-6318802.670000002</v>
          </cell>
          <cell r="K55">
            <v>79.61717935334597</v>
          </cell>
          <cell r="L55">
            <v>-9743283.82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6592588.01</v>
          </cell>
          <cell r="H56">
            <v>243574.0599999996</v>
          </cell>
          <cell r="I56">
            <v>20.348013142406952</v>
          </cell>
          <cell r="J56">
            <v>-953466.9400000004</v>
          </cell>
          <cell r="K56">
            <v>92.02263412512454</v>
          </cell>
          <cell r="L56">
            <v>-571505.9900000002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32020870.61</v>
          </cell>
          <cell r="H57">
            <v>1420046.509999998</v>
          </cell>
          <cell r="I57">
            <v>25.00753741233997</v>
          </cell>
          <cell r="J57">
            <v>-4258427.490000002</v>
          </cell>
          <cell r="K57">
            <v>88.26104019946783</v>
          </cell>
          <cell r="L57">
            <v>-4258863.390000001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11532188.43</v>
          </cell>
          <cell r="H58">
            <v>501988.6099999994</v>
          </cell>
          <cell r="I58">
            <v>20.650327718263878</v>
          </cell>
          <cell r="J58">
            <v>-1928910.3900000006</v>
          </cell>
          <cell r="K58">
            <v>93.66088467156486</v>
          </cell>
          <cell r="L58">
            <v>-780516.5700000003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5894017.41</v>
          </cell>
          <cell r="H59">
            <v>141528.56000000052</v>
          </cell>
          <cell r="I59">
            <v>8.434420269990042</v>
          </cell>
          <cell r="J59">
            <v>-1536459.4399999995</v>
          </cell>
          <cell r="K59">
            <v>77.86720852959164</v>
          </cell>
          <cell r="L59">
            <v>-1675301.5899999999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4480066.47</v>
          </cell>
          <cell r="H60">
            <v>222522.71999999974</v>
          </cell>
          <cell r="I60">
            <v>14.851858328405449</v>
          </cell>
          <cell r="J60">
            <v>-1275759.2800000003</v>
          </cell>
          <cell r="K60">
            <v>87.96015130492249</v>
          </cell>
          <cell r="L60">
            <v>-613224.5300000003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3821602.23</v>
          </cell>
          <cell r="H61">
            <v>413011.8300000001</v>
          </cell>
          <cell r="I61">
            <v>18.638306715464843</v>
          </cell>
          <cell r="J61">
            <v>-1802918.17</v>
          </cell>
          <cell r="K61">
            <v>70.16169400662768</v>
          </cell>
          <cell r="L61">
            <v>-1625247.77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3740736.06</v>
          </cell>
          <cell r="H62">
            <v>216267.49000000022</v>
          </cell>
          <cell r="I62">
            <v>27.64865334780538</v>
          </cell>
          <cell r="J62">
            <v>-565931.5099999998</v>
          </cell>
          <cell r="K62">
            <v>84.81811929928624</v>
          </cell>
          <cell r="L62">
            <v>-669566.94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7222937.95</v>
          </cell>
          <cell r="H63">
            <v>370999.5</v>
          </cell>
          <cell r="I63">
            <v>25.40640023009601</v>
          </cell>
          <cell r="J63">
            <v>-1089260.5</v>
          </cell>
          <cell r="K63">
            <v>90.97174158916643</v>
          </cell>
          <cell r="L63">
            <v>-716822.0499999998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5135740.36</v>
          </cell>
          <cell r="H64">
            <v>414814.0800000001</v>
          </cell>
          <cell r="I64">
            <v>25.55528051636179</v>
          </cell>
          <cell r="J64">
            <v>-1208388.92</v>
          </cell>
          <cell r="K64">
            <v>84.91173692961097</v>
          </cell>
          <cell r="L64">
            <v>-912587.6399999997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18364548.62</v>
          </cell>
          <cell r="H65">
            <v>668439.7300000004</v>
          </cell>
          <cell r="I65">
            <v>17.90563482337185</v>
          </cell>
          <cell r="J65">
            <v>-3064685.2699999996</v>
          </cell>
          <cell r="K65">
            <v>93.98176744721131</v>
          </cell>
          <cell r="L65">
            <v>-1175995.379999999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27331806.65</v>
          </cell>
          <cell r="H66">
            <v>2152271.799999997</v>
          </cell>
          <cell r="I66">
            <v>27.420961289091238</v>
          </cell>
          <cell r="J66">
            <v>-5696730.200000003</v>
          </cell>
          <cell r="K66">
            <v>61.09167848875302</v>
          </cell>
          <cell r="L66">
            <v>-17407194.35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40133110.22</v>
          </cell>
          <cell r="H67">
            <v>2893015.049999997</v>
          </cell>
          <cell r="I67">
            <v>21.25850620568058</v>
          </cell>
          <cell r="J67">
            <v>-10715725.950000003</v>
          </cell>
          <cell r="K67">
            <v>79.29161234436597</v>
          </cell>
          <cell r="L67">
            <v>-10481461.780000001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6732383.11</v>
          </cell>
          <cell r="H68">
            <v>532013.1299999999</v>
          </cell>
          <cell r="I68">
            <v>37.43855724368943</v>
          </cell>
          <cell r="J68">
            <v>-889016.8700000001</v>
          </cell>
          <cell r="K68">
            <v>80.06306581756127</v>
          </cell>
          <cell r="L68">
            <v>-1676466.8899999997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5047221.82</v>
          </cell>
          <cell r="H69">
            <v>321041.85000000056</v>
          </cell>
          <cell r="I69">
            <v>42.40964356765247</v>
          </cell>
          <cell r="J69">
            <v>-435960.14999999944</v>
          </cell>
          <cell r="K69">
            <v>92.82678936601556</v>
          </cell>
          <cell r="L69">
            <v>-390025.1799999997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2345179.7</v>
          </cell>
          <cell r="H70">
            <v>164433.65000000037</v>
          </cell>
          <cell r="I70">
            <v>13.526597687458079</v>
          </cell>
          <cell r="J70">
            <v>-1051198.3499999996</v>
          </cell>
          <cell r="K70">
            <v>74.41667351543767</v>
          </cell>
          <cell r="L70">
            <v>-806237.2999999998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23638122.9</v>
          </cell>
          <cell r="H71">
            <v>1458394.5799999982</v>
          </cell>
          <cell r="I71">
            <v>21.834064980838207</v>
          </cell>
          <cell r="J71">
            <v>-5221051.420000002</v>
          </cell>
          <cell r="K71">
            <v>79.0020846642738</v>
          </cell>
          <cell r="L71">
            <v>-6282762.1000000015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11529515.89</v>
          </cell>
          <cell r="H72">
            <v>626584.2599999998</v>
          </cell>
          <cell r="I72">
            <v>26.066893672608053</v>
          </cell>
          <cell r="J72">
            <v>-1777170.7400000002</v>
          </cell>
          <cell r="K72">
            <v>84.26596866957671</v>
          </cell>
          <cell r="L72">
            <v>-2152776.1099999994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4863730.8</v>
          </cell>
          <cell r="H73">
            <v>398301.8099999996</v>
          </cell>
          <cell r="I73">
            <v>35.22706094616463</v>
          </cell>
          <cell r="J73">
            <v>-732368.1900000004</v>
          </cell>
          <cell r="K73">
            <v>93.54317860542942</v>
          </cell>
          <cell r="L73">
            <v>-335719.2000000002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3237202.96</v>
          </cell>
          <cell r="H74">
            <v>196943.89000000013</v>
          </cell>
          <cell r="I74">
            <v>40.875841099188506</v>
          </cell>
          <cell r="J74">
            <v>-284866.10999999987</v>
          </cell>
          <cell r="K74">
            <v>76.73566422559676</v>
          </cell>
          <cell r="L74">
            <v>-981439.04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2903031.64</v>
          </cell>
          <cell r="H75">
            <v>199716.49000000022</v>
          </cell>
          <cell r="I75">
            <v>16.96963561205027</v>
          </cell>
          <cell r="J75">
            <v>-977188.5099999998</v>
          </cell>
          <cell r="K75">
            <v>73.81454672310718</v>
          </cell>
          <cell r="L75">
            <v>-1029840.3599999999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5687856.93</v>
          </cell>
          <cell r="H76">
            <v>433881.54000000004</v>
          </cell>
          <cell r="I76">
            <v>14.346715242785255</v>
          </cell>
          <cell r="J76">
            <v>-2590375.46</v>
          </cell>
          <cell r="K76">
            <v>69.43511053681112</v>
          </cell>
          <cell r="L76">
            <v>-2503758.0700000003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5976499.57</v>
          </cell>
          <cell r="H77">
            <v>220440.7000000002</v>
          </cell>
          <cell r="I77">
            <v>17.44406900371925</v>
          </cell>
          <cell r="J77">
            <v>-1043259.2999999998</v>
          </cell>
          <cell r="K77">
            <v>101.16512251534786</v>
          </cell>
          <cell r="L77">
            <v>68831.5700000003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235436287.54</v>
          </cell>
          <cell r="H78">
            <v>11117226.599999994</v>
          </cell>
          <cell r="I78">
            <v>26.345696505042167</v>
          </cell>
          <cell r="J78">
            <v>-31080278.400000006</v>
          </cell>
          <cell r="K78">
            <v>86.94602266729336</v>
          </cell>
          <cell r="L78">
            <v>-35348137.46000001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19276773.47</v>
          </cell>
          <cell r="H79">
            <v>731115.9100000001</v>
          </cell>
          <cell r="I79">
            <v>19.962252750313176</v>
          </cell>
          <cell r="J79">
            <v>-2931376.09</v>
          </cell>
          <cell r="K79">
            <v>93.71038503330776</v>
          </cell>
          <cell r="L79">
            <v>-1293810.5300000012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4887978.44</v>
          </cell>
          <cell r="H80">
            <v>149896.81000000052</v>
          </cell>
          <cell r="I80">
            <v>15.608397892457049</v>
          </cell>
          <cell r="J80">
            <v>-810463.1899999995</v>
          </cell>
          <cell r="K80">
            <v>82.16150319906839</v>
          </cell>
          <cell r="L80">
            <v>-1061253.5599999996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81880584.37</v>
          </cell>
          <cell r="H81">
            <v>5279937.060000002</v>
          </cell>
          <cell r="I81">
            <v>32.44659297801885</v>
          </cell>
          <cell r="J81">
            <v>-10992763.939999998</v>
          </cell>
          <cell r="K81">
            <v>71.86863081203013</v>
          </cell>
          <cell r="L81">
            <v>-32050324.629999995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16303075.84</v>
          </cell>
          <cell r="H82">
            <v>698729.959999999</v>
          </cell>
          <cell r="I82">
            <v>13.480880813440848</v>
          </cell>
          <cell r="J82">
            <v>-4484388.040000001</v>
          </cell>
          <cell r="K82">
            <v>79.50428647197676</v>
          </cell>
          <cell r="L82">
            <v>-4202832.16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6344146943.849998</v>
          </cell>
          <cell r="H83">
            <v>362798343.84000003</v>
          </cell>
          <cell r="I83">
            <v>33.96784637857124</v>
          </cell>
          <cell r="J83">
            <v>-705265671.1600003</v>
          </cell>
          <cell r="K83">
            <v>88.70998105949509</v>
          </cell>
          <cell r="L83">
            <v>-807412405.0300002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1044829704.6</v>
      </c>
      <c r="F10" s="33">
        <f>'[1]вспомогат'!H10</f>
        <v>60890918.620000005</v>
      </c>
      <c r="G10" s="34">
        <f>'[1]вспомогат'!I10</f>
        <v>38.04766891716681</v>
      </c>
      <c r="H10" s="35">
        <f>'[1]вспомогат'!J10</f>
        <v>-99147581.38</v>
      </c>
      <c r="I10" s="36">
        <f>'[1]вспомогат'!K10</f>
        <v>82.18999465953283</v>
      </c>
      <c r="J10" s="37">
        <f>'[1]вспомогат'!L10</f>
        <v>-226407395.39999998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3036019529.73</v>
      </c>
      <c r="F12" s="38">
        <f>'[1]вспомогат'!H11</f>
        <v>159414063.07000017</v>
      </c>
      <c r="G12" s="39">
        <f>'[1]вспомогат'!I11</f>
        <v>34.62136237810841</v>
      </c>
      <c r="H12" s="35">
        <f>'[1]вспомогат'!J11</f>
        <v>-301035936.9299998</v>
      </c>
      <c r="I12" s="36">
        <f>'[1]вспомогат'!K11</f>
        <v>91.37893812487773</v>
      </c>
      <c r="J12" s="37">
        <f>'[1]вспомогат'!L11</f>
        <v>-286430470.27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445858188.4</v>
      </c>
      <c r="F13" s="38">
        <f>'[1]вспомогат'!H12</f>
        <v>40922471.92999995</v>
      </c>
      <c r="G13" s="39">
        <f>'[1]вспомогат'!I12</f>
        <v>69.61149018617219</v>
      </c>
      <c r="H13" s="35">
        <f>'[1]вспомогат'!J12</f>
        <v>-17864478.070000052</v>
      </c>
      <c r="I13" s="36">
        <f>'[1]вспомогат'!K12</f>
        <v>101.7076818829012</v>
      </c>
      <c r="J13" s="37">
        <f>'[1]вспомогат'!L12</f>
        <v>7486002.399999976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328870283.14</v>
      </c>
      <c r="F14" s="38">
        <f>'[1]вспомогат'!H13</f>
        <v>17927794.319999993</v>
      </c>
      <c r="G14" s="39">
        <f>'[1]вспомогат'!I13</f>
        <v>27.756300232234082</v>
      </c>
      <c r="H14" s="35">
        <f>'[1]вспомогат'!J13</f>
        <v>-46662205.68000001</v>
      </c>
      <c r="I14" s="36">
        <f>'[1]вспомогат'!K13</f>
        <v>84.11122998916865</v>
      </c>
      <c r="J14" s="37">
        <f>'[1]вспомогат'!L13</f>
        <v>-62124216.860000014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50723494.93</v>
      </c>
      <c r="F15" s="38">
        <f>'[1]вспомогат'!H14</f>
        <v>2288760.219999999</v>
      </c>
      <c r="G15" s="39">
        <f>'[1]вспомогат'!I14</f>
        <v>24.56041185118414</v>
      </c>
      <c r="H15" s="35">
        <f>'[1]вспомогат'!J14</f>
        <v>-7030139.780000001</v>
      </c>
      <c r="I15" s="36">
        <f>'[1]вспомогат'!K14</f>
        <v>82.79251218461197</v>
      </c>
      <c r="J15" s="37">
        <f>'[1]вспомогат'!L14</f>
        <v>-10542305.07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3861471496.2</v>
      </c>
      <c r="F16" s="41">
        <f>SUM(F12:F15)</f>
        <v>220553089.5400001</v>
      </c>
      <c r="G16" s="42">
        <f>F16/D16*100</f>
        <v>37.18361842032615</v>
      </c>
      <c r="H16" s="41">
        <f>SUM(H12:H15)</f>
        <v>-372592760.4599999</v>
      </c>
      <c r="I16" s="43">
        <f>E16/C16*100</f>
        <v>91.65430558342028</v>
      </c>
      <c r="J16" s="41">
        <f>SUM(J12:J15)</f>
        <v>-351610989.8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14142488.19</v>
      </c>
      <c r="F17" s="45">
        <f>'[1]вспомогат'!H15</f>
        <v>467895.9399999995</v>
      </c>
      <c r="G17" s="46">
        <f>'[1]вспомогат'!I15</f>
        <v>13.086497492595239</v>
      </c>
      <c r="H17" s="47">
        <f>'[1]вспомогат'!J15</f>
        <v>-3107514.0600000005</v>
      </c>
      <c r="I17" s="48">
        <f>'[1]вспомогат'!K15</f>
        <v>86.83334706622462</v>
      </c>
      <c r="J17" s="49">
        <f>'[1]вспомогат'!L15</f>
        <v>-2144443.8100000005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184927633.98</v>
      </c>
      <c r="F18" s="38">
        <f>'[1]вспомогат'!H16</f>
        <v>12590032.97999999</v>
      </c>
      <c r="G18" s="39">
        <f>'[1]вспомогат'!I16</f>
        <v>43.20580532132831</v>
      </c>
      <c r="H18" s="35">
        <f>'[1]вспомогат'!J16</f>
        <v>-16549646.02000001</v>
      </c>
      <c r="I18" s="36">
        <f>'[1]вспомогат'!K16</f>
        <v>103.31047925234455</v>
      </c>
      <c r="J18" s="37">
        <f>'[1]вспомогат'!L16</f>
        <v>5925817.979999989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2114404.55</v>
      </c>
      <c r="F20" s="38">
        <f>'[1]вспомогат'!H18</f>
        <v>214650.40999999992</v>
      </c>
      <c r="G20" s="39">
        <f>'[1]вспомогат'!I18</f>
        <v>28.196172211093224</v>
      </c>
      <c r="H20" s="35">
        <f>'[1]вспомогат'!J18</f>
        <v>-546624.5900000001</v>
      </c>
      <c r="I20" s="36">
        <f>'[1]вспомогат'!K18</f>
        <v>81.66104598058507</v>
      </c>
      <c r="J20" s="37">
        <f>'[1]вспомогат'!L18</f>
        <v>-474840.4500000002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68636925.37</v>
      </c>
      <c r="F21" s="38">
        <f>'[1]вспомогат'!H19</f>
        <v>3574557.3800000027</v>
      </c>
      <c r="G21" s="39">
        <f>'[1]вспомогат'!I19</f>
        <v>27.52261468726975</v>
      </c>
      <c r="H21" s="35">
        <f>'[1]вспомогат'!J19</f>
        <v>-9413152.619999997</v>
      </c>
      <c r="I21" s="36">
        <f>'[1]вспомогат'!K19</f>
        <v>96.38034636665836</v>
      </c>
      <c r="J21" s="37">
        <f>'[1]вспомогат'!L19</f>
        <v>-2577723.629999995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16239353.99</v>
      </c>
      <c r="F22" s="38">
        <f>'[1]вспомогат'!H20</f>
        <v>955881.7699999996</v>
      </c>
      <c r="G22" s="39">
        <f>'[1]вспомогат'!I20</f>
        <v>27.146708906414617</v>
      </c>
      <c r="H22" s="35">
        <f>'[1]вспомогат'!J20</f>
        <v>-2565288.2300000004</v>
      </c>
      <c r="I22" s="36">
        <f>'[1]вспомогат'!K20</f>
        <v>81.33300272957203</v>
      </c>
      <c r="J22" s="37">
        <f>'[1]вспомогат'!L20</f>
        <v>-3727146.01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28879520.67</v>
      </c>
      <c r="F23" s="38">
        <f>'[1]вспомогат'!H21</f>
        <v>1443738.830000002</v>
      </c>
      <c r="G23" s="39">
        <f>'[1]вспомогат'!I21</f>
        <v>56.0379741480028</v>
      </c>
      <c r="H23" s="35">
        <f>'[1]вспомогат'!J21</f>
        <v>-1132619.169999998</v>
      </c>
      <c r="I23" s="36">
        <f>'[1]вспомогат'!K21</f>
        <v>98.68122271891305</v>
      </c>
      <c r="J23" s="37">
        <f>'[1]вспомогат'!L21</f>
        <v>-385946.3299999982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2066848.65</v>
      </c>
      <c r="F24" s="38">
        <f>'[1]вспомогат'!H22</f>
        <v>256751.20999999996</v>
      </c>
      <c r="G24" s="39">
        <f>'[1]вспомогат'!I22</f>
        <v>40.57062653077348</v>
      </c>
      <c r="H24" s="35">
        <f>'[1]вспомогат'!J22</f>
        <v>-376098.79000000004</v>
      </c>
      <c r="I24" s="36">
        <f>'[1]вспомогат'!K22</f>
        <v>101.40459077037806</v>
      </c>
      <c r="J24" s="37">
        <f>'[1]вспомогат'!L22</f>
        <v>28628.649999999907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81920.68</v>
      </c>
      <c r="F25" s="38">
        <f>'[1]вспомогат'!H23</f>
        <v>357</v>
      </c>
      <c r="G25" s="39">
        <f>'[1]вспомогат'!I23</f>
        <v>0</v>
      </c>
      <c r="H25" s="35">
        <f>'[1]вспомогат'!J23</f>
        <v>357</v>
      </c>
      <c r="I25" s="36">
        <f>'[1]вспомогат'!K23</f>
        <v>18.70301511470524</v>
      </c>
      <c r="J25" s="37">
        <f>'[1]вспомогат'!L23</f>
        <v>-356087.2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63359874</v>
      </c>
      <c r="F26" s="38">
        <f>'[1]вспомогат'!H24</f>
        <v>3599151.6199999973</v>
      </c>
      <c r="G26" s="39">
        <f>'[1]вспомогат'!I24</f>
        <v>26.554878853172664</v>
      </c>
      <c r="H26" s="35">
        <f>'[1]вспомогат'!J24</f>
        <v>-9954484.380000003</v>
      </c>
      <c r="I26" s="36">
        <f>'[1]вспомогат'!K24</f>
        <v>92.66540050026254</v>
      </c>
      <c r="J26" s="37">
        <f>'[1]вспомогат'!L24</f>
        <v>-5015025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3331409.75</v>
      </c>
      <c r="F27" s="38">
        <f>'[1]вспомогат'!H25</f>
        <v>135530.77000000002</v>
      </c>
      <c r="G27" s="39">
        <f>'[1]вспомогат'!I25</f>
        <v>14.831768234829342</v>
      </c>
      <c r="H27" s="35">
        <f>'[1]вспомогат'!J25</f>
        <v>-778256.23</v>
      </c>
      <c r="I27" s="36">
        <f>'[1]вспомогат'!K25</f>
        <v>77.87113619905631</v>
      </c>
      <c r="J27" s="37">
        <f>'[1]вспомогат'!L25</f>
        <v>-946696.25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28752349.54</v>
      </c>
      <c r="F28" s="38">
        <f>'[1]вспомогат'!H26</f>
        <v>2634788.579999998</v>
      </c>
      <c r="G28" s="39">
        <f>'[1]вспомогат'!I26</f>
        <v>32.16139578230784</v>
      </c>
      <c r="H28" s="35">
        <f>'[1]вспомогат'!J26</f>
        <v>-5557606.420000002</v>
      </c>
      <c r="I28" s="36">
        <f>'[1]вспомогат'!K26</f>
        <v>85.19764992227647</v>
      </c>
      <c r="J28" s="37">
        <f>'[1]вспомогат'!L26</f>
        <v>-4995470.460000001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28489899.44</v>
      </c>
      <c r="F30" s="38">
        <f>'[1]вспомогат'!H28</f>
        <v>1863361.0600000024</v>
      </c>
      <c r="G30" s="39">
        <f>'[1]вспомогат'!I28</f>
        <v>36.59823474740528</v>
      </c>
      <c r="H30" s="35">
        <f>'[1]вспомогат'!J28</f>
        <v>-3228034.9399999976</v>
      </c>
      <c r="I30" s="36">
        <f>'[1]вспомогат'!K28</f>
        <v>90.20594428558523</v>
      </c>
      <c r="J30" s="37">
        <f>'[1]вспомогат'!L28</f>
        <v>-3093273.5599999987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10537320.79</v>
      </c>
      <c r="F31" s="38">
        <f>'[1]вспомогат'!H29</f>
        <v>759088.5599999987</v>
      </c>
      <c r="G31" s="39">
        <f>'[1]вспомогат'!I29</f>
        <v>13.32681454837462</v>
      </c>
      <c r="H31" s="35">
        <f>'[1]вспомогат'!J29</f>
        <v>-4936860.440000001</v>
      </c>
      <c r="I31" s="36">
        <f>'[1]вспомогат'!K29</f>
        <v>64.6048006704912</v>
      </c>
      <c r="J31" s="37">
        <f>'[1]вспомогат'!L29</f>
        <v>-5773109.210000001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14966674.26</v>
      </c>
      <c r="F32" s="38">
        <f>'[1]вспомогат'!H30</f>
        <v>996623.879999999</v>
      </c>
      <c r="G32" s="39">
        <f>'[1]вспомогат'!I30</f>
        <v>24.962820415521037</v>
      </c>
      <c r="H32" s="35">
        <f>'[1]вспомогат'!J30</f>
        <v>-2995809.120000001</v>
      </c>
      <c r="I32" s="36">
        <f>'[1]вспомогат'!K30</f>
        <v>79.0067654215541</v>
      </c>
      <c r="J32" s="37">
        <f>'[1]вспомогат'!L30</f>
        <v>-3976860.74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3207127.14</v>
      </c>
      <c r="F33" s="38">
        <f>'[1]вспомогат'!H31</f>
        <v>56402.51000000024</v>
      </c>
      <c r="G33" s="39">
        <f>'[1]вспомогат'!I31</f>
        <v>6.06066086201545</v>
      </c>
      <c r="H33" s="35">
        <f>'[1]вспомогат'!J31</f>
        <v>-874230.4899999998</v>
      </c>
      <c r="I33" s="36">
        <f>'[1]вспомогат'!K31</f>
        <v>90.03614610038507</v>
      </c>
      <c r="J33" s="37">
        <f>'[1]вспомогат'!L31</f>
        <v>-354916.85999999987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32371564.26</v>
      </c>
      <c r="F34" s="38">
        <f>'[1]вспомогат'!H32</f>
        <v>2319566.580000002</v>
      </c>
      <c r="G34" s="39">
        <f>'[1]вспомогат'!I32</f>
        <v>23.86202477279264</v>
      </c>
      <c r="H34" s="35">
        <f>'[1]вспомогат'!J32</f>
        <v>-7401178.419999998</v>
      </c>
      <c r="I34" s="36">
        <f>'[1]вспомогат'!K32</f>
        <v>79.46029566785582</v>
      </c>
      <c r="J34" s="37">
        <f>'[1]вспомогат'!L32</f>
        <v>-8367730.739999998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124925.5</v>
      </c>
      <c r="F35" s="38">
        <f>'[1]вспомогат'!H33</f>
        <v>16818.119999999995</v>
      </c>
      <c r="G35" s="39">
        <f>'[1]вспомогат'!I33</f>
        <v>148.83292035398225</v>
      </c>
      <c r="H35" s="35">
        <f>'[1]вспомогат'!J33</f>
        <v>5518.119999999995</v>
      </c>
      <c r="I35" s="36">
        <f>'[1]вспомогат'!K33</f>
        <v>248.36083499005963</v>
      </c>
      <c r="J35" s="37">
        <f>'[1]вспомогат'!L33</f>
        <v>74625.5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2663979.03</v>
      </c>
      <c r="F36" s="38">
        <f>'[1]вспомогат'!H34</f>
        <v>396420.1299999999</v>
      </c>
      <c r="G36" s="39">
        <f>'[1]вспомогат'!I34</f>
        <v>36.42790599798572</v>
      </c>
      <c r="H36" s="35">
        <f>'[1]вспомогат'!J34</f>
        <v>-691811.8700000001</v>
      </c>
      <c r="I36" s="36">
        <f>'[1]вспомогат'!K34</f>
        <v>74.64760755897039</v>
      </c>
      <c r="J36" s="37">
        <f>'[1]вспомогат'!L34</f>
        <v>-904760.9700000002</v>
      </c>
    </row>
    <row r="37" spans="1:10" ht="18.75" customHeight="1">
      <c r="A37" s="50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504967404.58</v>
      </c>
      <c r="F37" s="41">
        <f>SUM(F17:F36)</f>
        <v>32282003.829999994</v>
      </c>
      <c r="G37" s="42">
        <f>F37/D37*100</f>
        <v>31.528954304391277</v>
      </c>
      <c r="H37" s="41">
        <f>SUM(H17:H36)</f>
        <v>-70106434.17000002</v>
      </c>
      <c r="I37" s="43">
        <f>E37/C37*100</f>
        <v>93.15784612894072</v>
      </c>
      <c r="J37" s="41">
        <f>SUM(J17:J36)</f>
        <v>-37088284.3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6379279.12</v>
      </c>
      <c r="F38" s="38">
        <f>'[1]вспомогат'!H35</f>
        <v>326911.66000000015</v>
      </c>
      <c r="G38" s="39">
        <f>'[1]вспомогат'!I35</f>
        <v>15.129937881069699</v>
      </c>
      <c r="H38" s="35">
        <f>'[1]вспомогат'!J35</f>
        <v>-1833782.3399999999</v>
      </c>
      <c r="I38" s="36">
        <f>'[1]вспомогат'!K35</f>
        <v>73.97132718977262</v>
      </c>
      <c r="J38" s="37">
        <f>'[1]вспомогат'!L35</f>
        <v>-2244709.88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23330501.67</v>
      </c>
      <c r="F39" s="38">
        <f>'[1]вспомогат'!H36</f>
        <v>1213677.9800000004</v>
      </c>
      <c r="G39" s="39">
        <f>'[1]вспомогат'!I36</f>
        <v>23.625189888694674</v>
      </c>
      <c r="H39" s="35">
        <f>'[1]вспомогат'!J36</f>
        <v>-3923542.0199999996</v>
      </c>
      <c r="I39" s="36">
        <f>'[1]вспомогат'!K36</f>
        <v>84.3530382927804</v>
      </c>
      <c r="J39" s="37">
        <f>'[1]вспомогат'!L36</f>
        <v>-4327662.329999998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10886912.52</v>
      </c>
      <c r="F40" s="38">
        <f>'[1]вспомогат'!H37</f>
        <v>722475.4399999995</v>
      </c>
      <c r="G40" s="39">
        <f>'[1]вспомогат'!I37</f>
        <v>25.450244753372566</v>
      </c>
      <c r="H40" s="35">
        <f>'[1]вспомогат'!J37</f>
        <v>-2116300.5600000005</v>
      </c>
      <c r="I40" s="36">
        <f>'[1]вспомогат'!K37</f>
        <v>84.65041337678554</v>
      </c>
      <c r="J40" s="37">
        <f>'[1]вспомогат'!L37</f>
        <v>-1974114.4800000004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8152223.76</v>
      </c>
      <c r="F41" s="38">
        <f>'[1]вспомогат'!H38</f>
        <v>384107.4299999997</v>
      </c>
      <c r="G41" s="39">
        <f>'[1]вспомогат'!I38</f>
        <v>11.664875313367874</v>
      </c>
      <c r="H41" s="35">
        <f>'[1]вспомогат'!J38</f>
        <v>-2908747.5700000003</v>
      </c>
      <c r="I41" s="36">
        <f>'[1]вспомогат'!K38</f>
        <v>75.74954646296867</v>
      </c>
      <c r="J41" s="37">
        <f>'[1]вспомогат'!L38</f>
        <v>-2609852.24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8028534.62</v>
      </c>
      <c r="F42" s="38">
        <f>'[1]вспомогат'!H39</f>
        <v>477825.5499999998</v>
      </c>
      <c r="G42" s="39">
        <f>'[1]вспомогат'!I39</f>
        <v>23.971281652515263</v>
      </c>
      <c r="H42" s="35">
        <f>'[1]вспомогат'!J39</f>
        <v>-1515499.4500000002</v>
      </c>
      <c r="I42" s="36">
        <f>'[1]вспомогат'!K39</f>
        <v>95.75008625640066</v>
      </c>
      <c r="J42" s="37">
        <f>'[1]вспомогат'!L39</f>
        <v>-356350.3799999999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10058736.47</v>
      </c>
      <c r="F43" s="38">
        <f>'[1]вспомогат'!H40</f>
        <v>601581.3900000006</v>
      </c>
      <c r="G43" s="39">
        <f>'[1]вспомогат'!I40</f>
        <v>19.25358647547334</v>
      </c>
      <c r="H43" s="35">
        <f>'[1]вспомогат'!J40</f>
        <v>-2522934.6099999994</v>
      </c>
      <c r="I43" s="36">
        <f>'[1]вспомогат'!K40</f>
        <v>77.25373829105554</v>
      </c>
      <c r="J43" s="37">
        <f>'[1]вспомогат'!L40</f>
        <v>-2961651.5299999993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19088307.87</v>
      </c>
      <c r="F44" s="38">
        <f>'[1]вспомогат'!H41</f>
        <v>821943.3300000019</v>
      </c>
      <c r="G44" s="39">
        <f>'[1]вспомогат'!I41</f>
        <v>26.418257817547236</v>
      </c>
      <c r="H44" s="35">
        <f>'[1]вспомогат'!J41</f>
        <v>-2289326.669999998</v>
      </c>
      <c r="I44" s="36">
        <f>'[1]вспомогат'!K41</f>
        <v>91.17871992358079</v>
      </c>
      <c r="J44" s="37">
        <f>'[1]вспомогат'!L41</f>
        <v>-1846739.129999999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29677433.01</v>
      </c>
      <c r="F45" s="38">
        <f>'[1]вспомогат'!H42</f>
        <v>1299083.8900000006</v>
      </c>
      <c r="G45" s="39">
        <f>'[1]вспомогат'!I42</f>
        <v>20.168768466466823</v>
      </c>
      <c r="H45" s="35">
        <f>'[1]вспомогат'!J42</f>
        <v>-5141983.109999999</v>
      </c>
      <c r="I45" s="36">
        <f>'[1]вспомогат'!K42</f>
        <v>83.38767162859672</v>
      </c>
      <c r="J45" s="37">
        <f>'[1]вспомогат'!L42</f>
        <v>-5912279.989999998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12101477.49</v>
      </c>
      <c r="F46" s="38">
        <f>'[1]вспомогат'!H43</f>
        <v>620983.9299999997</v>
      </c>
      <c r="G46" s="39">
        <f>'[1]вспомогат'!I43</f>
        <v>10.627099462641608</v>
      </c>
      <c r="H46" s="35">
        <f>'[1]вспомогат'!J43</f>
        <v>-5222416.07</v>
      </c>
      <c r="I46" s="36">
        <f>'[1]вспомогат'!K43</f>
        <v>70.98261073841644</v>
      </c>
      <c r="J46" s="37">
        <f>'[1]вспомогат'!L43</f>
        <v>-4947032.51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13911450.18</v>
      </c>
      <c r="F47" s="38">
        <f>'[1]вспомогат'!H44</f>
        <v>794396.3200000003</v>
      </c>
      <c r="G47" s="39">
        <f>'[1]вспомогат'!I44</f>
        <v>29.46343294348997</v>
      </c>
      <c r="H47" s="35">
        <f>'[1]вспомогат'!J44</f>
        <v>-1901814.6799999997</v>
      </c>
      <c r="I47" s="36">
        <f>'[1]вспомогат'!K44</f>
        <v>88.4554758309958</v>
      </c>
      <c r="J47" s="37">
        <f>'[1]вспомогат'!L44</f>
        <v>-1815614.8200000003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4893286.98</v>
      </c>
      <c r="F48" s="38">
        <f>'[1]вспомогат'!H45</f>
        <v>189201.35000000056</v>
      </c>
      <c r="G48" s="39">
        <f>'[1]вспомогат'!I45</f>
        <v>14.82233691432802</v>
      </c>
      <c r="H48" s="35">
        <f>'[1]вспомогат'!J45</f>
        <v>-1087259.6499999994</v>
      </c>
      <c r="I48" s="36">
        <f>'[1]вспомогат'!K45</f>
        <v>74.78753332993017</v>
      </c>
      <c r="J48" s="37">
        <f>'[1]вспомогат'!L45</f>
        <v>-1649631.0199999996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4614573.82</v>
      </c>
      <c r="F49" s="38">
        <f>'[1]вспомогат'!H46</f>
        <v>512988.13000000035</v>
      </c>
      <c r="G49" s="39">
        <f>'[1]вспомогат'!I46</f>
        <v>34.671152393040764</v>
      </c>
      <c r="H49" s="35">
        <f>'[1]вспомогат'!J46</f>
        <v>-966593.8699999996</v>
      </c>
      <c r="I49" s="36">
        <f>'[1]вспомогат'!K46</f>
        <v>83.15014862096753</v>
      </c>
      <c r="J49" s="37">
        <f>'[1]вспомогат'!L46</f>
        <v>-935114.1799999997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6533967.64</v>
      </c>
      <c r="F50" s="38">
        <f>'[1]вспомогат'!H47</f>
        <v>247055.0499999998</v>
      </c>
      <c r="G50" s="39">
        <f>'[1]вспомогат'!I47</f>
        <v>7.820925208727848</v>
      </c>
      <c r="H50" s="35">
        <f>'[1]вспомогат'!J47</f>
        <v>-2911842.95</v>
      </c>
      <c r="I50" s="36">
        <f>'[1]вспомогат'!K47</f>
        <v>69.49661651696208</v>
      </c>
      <c r="J50" s="37">
        <f>'[1]вспомогат'!L47</f>
        <v>-2867882.3600000003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11228397.87</v>
      </c>
      <c r="F51" s="38">
        <f>'[1]вспомогат'!H48</f>
        <v>574579.7899999991</v>
      </c>
      <c r="G51" s="39">
        <f>'[1]вспомогат'!I48</f>
        <v>24.298416276198008</v>
      </c>
      <c r="H51" s="35">
        <f>'[1]вспомогат'!J48</f>
        <v>-1790100.210000001</v>
      </c>
      <c r="I51" s="36">
        <f>'[1]вспомогат'!K48</f>
        <v>82.87824032435628</v>
      </c>
      <c r="J51" s="37">
        <f>'[1]вспомогат'!L48</f>
        <v>-2319667.130000001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4860824.3</v>
      </c>
      <c r="F52" s="38">
        <f>'[1]вспомогат'!H49</f>
        <v>190051.76999999955</v>
      </c>
      <c r="G52" s="39">
        <f>'[1]вспомогат'!I49</f>
        <v>18.209425122161498</v>
      </c>
      <c r="H52" s="35">
        <f>'[1]вспомогат'!J49</f>
        <v>-853648.2300000004</v>
      </c>
      <c r="I52" s="36">
        <f>'[1]вспомогат'!K49</f>
        <v>68.57415756966996</v>
      </c>
      <c r="J52" s="37">
        <f>'[1]вспомогат'!L49</f>
        <v>-2227595.7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4278805.32</v>
      </c>
      <c r="F53" s="38">
        <f>'[1]вспомогат'!H50</f>
        <v>88850.37000000011</v>
      </c>
      <c r="G53" s="39">
        <f>'[1]вспомогат'!I50</f>
        <v>8.244826242286466</v>
      </c>
      <c r="H53" s="35">
        <f>'[1]вспомогат'!J50</f>
        <v>-988799.6299999999</v>
      </c>
      <c r="I53" s="36">
        <f>'[1]вспомогат'!K50</f>
        <v>95.75334659633843</v>
      </c>
      <c r="J53" s="37">
        <f>'[1]вспомогат'!L50</f>
        <v>-189764.6799999997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33059290.53</v>
      </c>
      <c r="F54" s="38">
        <f>'[1]вспомогат'!H51</f>
        <v>1961848.8399999999</v>
      </c>
      <c r="G54" s="39">
        <f>'[1]вспомогат'!I51</f>
        <v>36.13047827768467</v>
      </c>
      <c r="H54" s="35">
        <f>'[1]вспомогат'!J51</f>
        <v>-3468051.16</v>
      </c>
      <c r="I54" s="36">
        <f>'[1]вспомогат'!K51</f>
        <v>104.4314194638314</v>
      </c>
      <c r="J54" s="37">
        <f>'[1]вспомогат'!L51</f>
        <v>1402830.5300000012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41596727.82</v>
      </c>
      <c r="F55" s="38">
        <f>'[1]вспомогат'!H52</f>
        <v>1697894.6700000018</v>
      </c>
      <c r="G55" s="39">
        <f>'[1]вспомогат'!I52</f>
        <v>20.242009185768932</v>
      </c>
      <c r="H55" s="35">
        <f>'[1]вспомогат'!J52</f>
        <v>-6690080.329999998</v>
      </c>
      <c r="I55" s="36">
        <f>'[1]вспомогат'!K52</f>
        <v>88.77958237659229</v>
      </c>
      <c r="J55" s="37">
        <f>'[1]вспомогат'!L52</f>
        <v>-5257207.18</v>
      </c>
    </row>
    <row r="56" spans="1:10" ht="14.25" customHeight="1">
      <c r="A56" s="52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15660969.55</v>
      </c>
      <c r="F56" s="38">
        <f>'[1]вспомогат'!H53</f>
        <v>1047779.5500000007</v>
      </c>
      <c r="G56" s="39">
        <f>'[1]вспомогат'!I53</f>
        <v>27.582800032643025</v>
      </c>
      <c r="H56" s="35">
        <f>'[1]вспомогат'!J53</f>
        <v>-2750890.4499999993</v>
      </c>
      <c r="I56" s="36">
        <f>'[1]вспомогат'!K53</f>
        <v>89.40794169684284</v>
      </c>
      <c r="J56" s="37">
        <f>'[1]вспомогат'!L53</f>
        <v>-1855337.4499999993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30462813.75</v>
      </c>
      <c r="F57" s="38">
        <f>'[1]вспомогат'!H54</f>
        <v>1274509.8999999985</v>
      </c>
      <c r="G57" s="39">
        <f>'[1]вспомогат'!I54</f>
        <v>15.749078170180148</v>
      </c>
      <c r="H57" s="35">
        <f>'[1]вспомогат'!J54</f>
        <v>-6818090.1000000015</v>
      </c>
      <c r="I57" s="36">
        <f>'[1]вспомогат'!K54</f>
        <v>81.90018228231982</v>
      </c>
      <c r="J57" s="37">
        <f>'[1]вспомогат'!L54</f>
        <v>-6732236.25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38058166.18</v>
      </c>
      <c r="F58" s="38">
        <f>'[1]вспомогат'!H55</f>
        <v>1837447.3299999982</v>
      </c>
      <c r="G58" s="39">
        <f>'[1]вспомогат'!I55</f>
        <v>22.52808986973178</v>
      </c>
      <c r="H58" s="35">
        <f>'[1]вспомогат'!J55</f>
        <v>-6318802.670000002</v>
      </c>
      <c r="I58" s="36">
        <f>'[1]вспомогат'!K55</f>
        <v>79.61717935334597</v>
      </c>
      <c r="J58" s="37">
        <f>'[1]вспомогат'!L55</f>
        <v>-9743283.82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6592588.01</v>
      </c>
      <c r="F59" s="38">
        <f>'[1]вспомогат'!H56</f>
        <v>243574.0599999996</v>
      </c>
      <c r="G59" s="39">
        <f>'[1]вспомогат'!I56</f>
        <v>20.348013142406952</v>
      </c>
      <c r="H59" s="35">
        <f>'[1]вспомогат'!J56</f>
        <v>-953466.9400000004</v>
      </c>
      <c r="I59" s="36">
        <f>'[1]вспомогат'!K56</f>
        <v>92.02263412512454</v>
      </c>
      <c r="J59" s="37">
        <f>'[1]вспомогат'!L56</f>
        <v>-571505.9900000002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32020870.61</v>
      </c>
      <c r="F60" s="38">
        <f>'[1]вспомогат'!H57</f>
        <v>1420046.509999998</v>
      </c>
      <c r="G60" s="39">
        <f>'[1]вспомогат'!I57</f>
        <v>25.00753741233997</v>
      </c>
      <c r="H60" s="35">
        <f>'[1]вспомогат'!J57</f>
        <v>-4258427.490000002</v>
      </c>
      <c r="I60" s="36">
        <f>'[1]вспомогат'!K57</f>
        <v>88.26104019946783</v>
      </c>
      <c r="J60" s="37">
        <f>'[1]вспомогат'!L57</f>
        <v>-4258863.390000001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11532188.43</v>
      </c>
      <c r="F61" s="38">
        <f>'[1]вспомогат'!H58</f>
        <v>501988.6099999994</v>
      </c>
      <c r="G61" s="39">
        <f>'[1]вспомогат'!I58</f>
        <v>20.650327718263878</v>
      </c>
      <c r="H61" s="35">
        <f>'[1]вспомогат'!J58</f>
        <v>-1928910.3900000006</v>
      </c>
      <c r="I61" s="36">
        <f>'[1]вспомогат'!K58</f>
        <v>93.66088467156486</v>
      </c>
      <c r="J61" s="37">
        <f>'[1]вспомогат'!L58</f>
        <v>-780516.5700000003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5894017.41</v>
      </c>
      <c r="F62" s="38">
        <f>'[1]вспомогат'!H59</f>
        <v>141528.56000000052</v>
      </c>
      <c r="G62" s="39">
        <f>'[1]вспомогат'!I59</f>
        <v>8.434420269990042</v>
      </c>
      <c r="H62" s="35">
        <f>'[1]вспомогат'!J59</f>
        <v>-1536459.4399999995</v>
      </c>
      <c r="I62" s="36">
        <f>'[1]вспомогат'!K59</f>
        <v>77.86720852959164</v>
      </c>
      <c r="J62" s="37">
        <f>'[1]вспомогат'!L59</f>
        <v>-1675301.5899999999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4480066.47</v>
      </c>
      <c r="F63" s="38">
        <f>'[1]вспомогат'!H60</f>
        <v>222522.71999999974</v>
      </c>
      <c r="G63" s="39">
        <f>'[1]вспомогат'!I60</f>
        <v>14.851858328405449</v>
      </c>
      <c r="H63" s="35">
        <f>'[1]вспомогат'!J60</f>
        <v>-1275759.2800000003</v>
      </c>
      <c r="I63" s="36">
        <f>'[1]вспомогат'!K60</f>
        <v>87.96015130492249</v>
      </c>
      <c r="J63" s="37">
        <f>'[1]вспомогат'!L60</f>
        <v>-613224.5300000003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3821602.23</v>
      </c>
      <c r="F64" s="38">
        <f>'[1]вспомогат'!H61</f>
        <v>413011.8300000001</v>
      </c>
      <c r="G64" s="39">
        <f>'[1]вспомогат'!I61</f>
        <v>18.638306715464843</v>
      </c>
      <c r="H64" s="35">
        <f>'[1]вспомогат'!J61</f>
        <v>-1802918.17</v>
      </c>
      <c r="I64" s="36">
        <f>'[1]вспомогат'!K61</f>
        <v>70.16169400662768</v>
      </c>
      <c r="J64" s="37">
        <f>'[1]вспомогат'!L61</f>
        <v>-1625247.77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3740736.06</v>
      </c>
      <c r="F65" s="38">
        <f>'[1]вспомогат'!H62</f>
        <v>216267.49000000022</v>
      </c>
      <c r="G65" s="39">
        <f>'[1]вспомогат'!I62</f>
        <v>27.64865334780538</v>
      </c>
      <c r="H65" s="35">
        <f>'[1]вспомогат'!J62</f>
        <v>-565931.5099999998</v>
      </c>
      <c r="I65" s="36">
        <f>'[1]вспомогат'!K62</f>
        <v>84.81811929928624</v>
      </c>
      <c r="J65" s="37">
        <f>'[1]вспомогат'!L62</f>
        <v>-669566.94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7222937.95</v>
      </c>
      <c r="F66" s="38">
        <f>'[1]вспомогат'!H63</f>
        <v>370999.5</v>
      </c>
      <c r="G66" s="39">
        <f>'[1]вспомогат'!I63</f>
        <v>25.40640023009601</v>
      </c>
      <c r="H66" s="35">
        <f>'[1]вспомогат'!J63</f>
        <v>-1089260.5</v>
      </c>
      <c r="I66" s="36">
        <f>'[1]вспомогат'!K63</f>
        <v>90.97174158916643</v>
      </c>
      <c r="J66" s="37">
        <f>'[1]вспомогат'!L63</f>
        <v>-716822.0499999998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5135740.36</v>
      </c>
      <c r="F67" s="38">
        <f>'[1]вспомогат'!H64</f>
        <v>414814.0800000001</v>
      </c>
      <c r="G67" s="39">
        <f>'[1]вспомогат'!I64</f>
        <v>25.55528051636179</v>
      </c>
      <c r="H67" s="35">
        <f>'[1]вспомогат'!J64</f>
        <v>-1208388.92</v>
      </c>
      <c r="I67" s="36">
        <f>'[1]вспомогат'!K64</f>
        <v>84.91173692961097</v>
      </c>
      <c r="J67" s="37">
        <f>'[1]вспомогат'!L64</f>
        <v>-912587.6399999997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18364548.62</v>
      </c>
      <c r="F68" s="38">
        <f>'[1]вспомогат'!H65</f>
        <v>668439.7300000004</v>
      </c>
      <c r="G68" s="39">
        <f>'[1]вспомогат'!I65</f>
        <v>17.90563482337185</v>
      </c>
      <c r="H68" s="35">
        <f>'[1]вспомогат'!J65</f>
        <v>-3064685.2699999996</v>
      </c>
      <c r="I68" s="36">
        <f>'[1]вспомогат'!K65</f>
        <v>93.98176744721131</v>
      </c>
      <c r="J68" s="37">
        <f>'[1]вспомогат'!L65</f>
        <v>-1175995.379999999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27331806.65</v>
      </c>
      <c r="F69" s="38">
        <f>'[1]вспомогат'!H66</f>
        <v>2152271.799999997</v>
      </c>
      <c r="G69" s="39">
        <f>'[1]вспомогат'!I66</f>
        <v>27.420961289091238</v>
      </c>
      <c r="H69" s="35">
        <f>'[1]вспомогат'!J66</f>
        <v>-5696730.200000003</v>
      </c>
      <c r="I69" s="36">
        <f>'[1]вспомогат'!K66</f>
        <v>61.09167848875302</v>
      </c>
      <c r="J69" s="37">
        <f>'[1]вспомогат'!L66</f>
        <v>-17407194.35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40133110.22</v>
      </c>
      <c r="F70" s="38">
        <f>'[1]вспомогат'!H67</f>
        <v>2893015.049999997</v>
      </c>
      <c r="G70" s="39">
        <f>'[1]вспомогат'!I67</f>
        <v>21.25850620568058</v>
      </c>
      <c r="H70" s="35">
        <f>'[1]вспомогат'!J67</f>
        <v>-10715725.950000003</v>
      </c>
      <c r="I70" s="36">
        <f>'[1]вспомогат'!K67</f>
        <v>79.29161234436597</v>
      </c>
      <c r="J70" s="37">
        <f>'[1]вспомогат'!L67</f>
        <v>-10481461.780000001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6732383.11</v>
      </c>
      <c r="F71" s="38">
        <f>'[1]вспомогат'!H68</f>
        <v>532013.1299999999</v>
      </c>
      <c r="G71" s="39">
        <f>'[1]вспомогат'!I68</f>
        <v>37.43855724368943</v>
      </c>
      <c r="H71" s="35">
        <f>'[1]вспомогат'!J68</f>
        <v>-889016.8700000001</v>
      </c>
      <c r="I71" s="36">
        <f>'[1]вспомогат'!K68</f>
        <v>80.06306581756127</v>
      </c>
      <c r="J71" s="37">
        <f>'[1]вспомогат'!L68</f>
        <v>-1676466.8899999997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5047221.82</v>
      </c>
      <c r="F72" s="38">
        <f>'[1]вспомогат'!H69</f>
        <v>321041.85000000056</v>
      </c>
      <c r="G72" s="39">
        <f>'[1]вспомогат'!I69</f>
        <v>42.40964356765247</v>
      </c>
      <c r="H72" s="35">
        <f>'[1]вспомогат'!J69</f>
        <v>-435960.14999999944</v>
      </c>
      <c r="I72" s="36">
        <f>'[1]вспомогат'!K69</f>
        <v>92.82678936601556</v>
      </c>
      <c r="J72" s="37">
        <f>'[1]вспомогат'!L69</f>
        <v>-390025.1799999997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2345179.7</v>
      </c>
      <c r="F73" s="38">
        <f>'[1]вспомогат'!H70</f>
        <v>164433.65000000037</v>
      </c>
      <c r="G73" s="39">
        <f>'[1]вспомогат'!I70</f>
        <v>13.526597687458079</v>
      </c>
      <c r="H73" s="35">
        <f>'[1]вспомогат'!J70</f>
        <v>-1051198.3499999996</v>
      </c>
      <c r="I73" s="36">
        <f>'[1]вспомогат'!K70</f>
        <v>74.41667351543767</v>
      </c>
      <c r="J73" s="37">
        <f>'[1]вспомогат'!L70</f>
        <v>-806237.2999999998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23638122.9</v>
      </c>
      <c r="F74" s="38">
        <f>'[1]вспомогат'!H71</f>
        <v>1458394.5799999982</v>
      </c>
      <c r="G74" s="39">
        <f>'[1]вспомогат'!I71</f>
        <v>21.834064980838207</v>
      </c>
      <c r="H74" s="35">
        <f>'[1]вспомогат'!J71</f>
        <v>-5221051.420000002</v>
      </c>
      <c r="I74" s="36">
        <f>'[1]вспомогат'!K71</f>
        <v>79.0020846642738</v>
      </c>
      <c r="J74" s="37">
        <f>'[1]вспомогат'!L71</f>
        <v>-6282762.1000000015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11529515.89</v>
      </c>
      <c r="F75" s="38">
        <f>'[1]вспомогат'!H72</f>
        <v>626584.2599999998</v>
      </c>
      <c r="G75" s="39">
        <f>'[1]вспомогат'!I72</f>
        <v>26.066893672608053</v>
      </c>
      <c r="H75" s="35">
        <f>'[1]вспомогат'!J72</f>
        <v>-1777170.7400000002</v>
      </c>
      <c r="I75" s="36">
        <f>'[1]вспомогат'!K72</f>
        <v>84.26596866957671</v>
      </c>
      <c r="J75" s="37">
        <f>'[1]вспомогат'!L72</f>
        <v>-2152776.1099999994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4863730.8</v>
      </c>
      <c r="F76" s="38">
        <f>'[1]вспомогат'!H73</f>
        <v>398301.8099999996</v>
      </c>
      <c r="G76" s="39">
        <f>'[1]вспомогат'!I73</f>
        <v>35.22706094616463</v>
      </c>
      <c r="H76" s="35">
        <f>'[1]вспомогат'!J73</f>
        <v>-732368.1900000004</v>
      </c>
      <c r="I76" s="36">
        <f>'[1]вспомогат'!K73</f>
        <v>93.54317860542942</v>
      </c>
      <c r="J76" s="37">
        <f>'[1]вспомогат'!L73</f>
        <v>-335719.2000000002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3237202.96</v>
      </c>
      <c r="F77" s="38">
        <f>'[1]вспомогат'!H74</f>
        <v>196943.89000000013</v>
      </c>
      <c r="G77" s="39">
        <f>'[1]вспомогат'!I74</f>
        <v>40.875841099188506</v>
      </c>
      <c r="H77" s="35">
        <f>'[1]вспомогат'!J74</f>
        <v>-284866.10999999987</v>
      </c>
      <c r="I77" s="36">
        <f>'[1]вспомогат'!K74</f>
        <v>76.73566422559676</v>
      </c>
      <c r="J77" s="37">
        <f>'[1]вспомогат'!L74</f>
        <v>-981439.04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2903031.64</v>
      </c>
      <c r="F78" s="38">
        <f>'[1]вспомогат'!H75</f>
        <v>199716.49000000022</v>
      </c>
      <c r="G78" s="39">
        <f>'[1]вспомогат'!I75</f>
        <v>16.96963561205027</v>
      </c>
      <c r="H78" s="35">
        <f>'[1]вспомогат'!J75</f>
        <v>-977188.5099999998</v>
      </c>
      <c r="I78" s="36">
        <f>'[1]вспомогат'!K75</f>
        <v>73.81454672310718</v>
      </c>
      <c r="J78" s="37">
        <f>'[1]вспомогат'!L75</f>
        <v>-1029840.3599999999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5687856.93</v>
      </c>
      <c r="F79" s="38">
        <f>'[1]вспомогат'!H76</f>
        <v>433881.54000000004</v>
      </c>
      <c r="G79" s="39">
        <f>'[1]вспомогат'!I76</f>
        <v>14.346715242785255</v>
      </c>
      <c r="H79" s="35">
        <f>'[1]вспомогат'!J76</f>
        <v>-2590375.46</v>
      </c>
      <c r="I79" s="36">
        <f>'[1]вспомогат'!K76</f>
        <v>69.43511053681112</v>
      </c>
      <c r="J79" s="37">
        <f>'[1]вспомогат'!L76</f>
        <v>-2503758.0700000003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5976499.57</v>
      </c>
      <c r="F80" s="38">
        <f>'[1]вспомогат'!H77</f>
        <v>220440.7000000002</v>
      </c>
      <c r="G80" s="39">
        <f>'[1]вспомогат'!I77</f>
        <v>17.44406900371925</v>
      </c>
      <c r="H80" s="35">
        <f>'[1]вспомогат'!J77</f>
        <v>-1043259.2999999998</v>
      </c>
      <c r="I80" s="36">
        <f>'[1]вспомогат'!K77</f>
        <v>101.16512251534786</v>
      </c>
      <c r="J80" s="37">
        <f>'[1]вспомогат'!L77</f>
        <v>68831.5700000003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235436287.54</v>
      </c>
      <c r="F81" s="38">
        <f>'[1]вспомогат'!H78</f>
        <v>11117226.599999994</v>
      </c>
      <c r="G81" s="39">
        <f>'[1]вспомогат'!I78</f>
        <v>26.345696505042167</v>
      </c>
      <c r="H81" s="35">
        <f>'[1]вспомогат'!J78</f>
        <v>-31080278.400000006</v>
      </c>
      <c r="I81" s="36">
        <f>'[1]вспомогат'!K78</f>
        <v>86.94602266729336</v>
      </c>
      <c r="J81" s="37">
        <f>'[1]вспомогат'!L78</f>
        <v>-35348137.46000001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19276773.47</v>
      </c>
      <c r="F82" s="38">
        <f>'[1]вспомогат'!H79</f>
        <v>731115.9100000001</v>
      </c>
      <c r="G82" s="39">
        <f>'[1]вспомогат'!I79</f>
        <v>19.962252750313176</v>
      </c>
      <c r="H82" s="35">
        <f>'[1]вспомогат'!J79</f>
        <v>-2931376.09</v>
      </c>
      <c r="I82" s="36">
        <f>'[1]вспомогат'!K79</f>
        <v>93.71038503330776</v>
      </c>
      <c r="J82" s="37">
        <f>'[1]вспомогат'!L79</f>
        <v>-1293810.5300000012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4887978.44</v>
      </c>
      <c r="F83" s="38">
        <f>'[1]вспомогат'!H80</f>
        <v>149896.81000000052</v>
      </c>
      <c r="G83" s="39">
        <f>'[1]вспомогат'!I80</f>
        <v>15.608397892457049</v>
      </c>
      <c r="H83" s="35">
        <f>'[1]вспомогат'!J80</f>
        <v>-810463.1899999995</v>
      </c>
      <c r="I83" s="36">
        <f>'[1]вспомогат'!K80</f>
        <v>82.16150319906839</v>
      </c>
      <c r="J83" s="37">
        <f>'[1]вспомогат'!L80</f>
        <v>-1061253.5599999996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81880584.37</v>
      </c>
      <c r="F84" s="38">
        <f>'[1]вспомогат'!H81</f>
        <v>5279937.060000002</v>
      </c>
      <c r="G84" s="39">
        <f>'[1]вспомогат'!I81</f>
        <v>32.44659297801885</v>
      </c>
      <c r="H84" s="35">
        <f>'[1]вспомогат'!J81</f>
        <v>-10992763.939999998</v>
      </c>
      <c r="I84" s="36">
        <f>'[1]вспомогат'!K81</f>
        <v>71.86863081203013</v>
      </c>
      <c r="J84" s="37">
        <f>'[1]вспомогат'!L81</f>
        <v>-32050324.629999995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16303075.84</v>
      </c>
      <c r="F85" s="38">
        <f>'[1]вспомогат'!H82</f>
        <v>698729.959999999</v>
      </c>
      <c r="G85" s="39">
        <f>'[1]вспомогат'!I82</f>
        <v>13.480880813440848</v>
      </c>
      <c r="H85" s="35">
        <f>'[1]вспомогат'!J82</f>
        <v>-4484388.040000001</v>
      </c>
      <c r="I85" s="36">
        <f>'[1]вспомогат'!K82</f>
        <v>79.50428647197676</v>
      </c>
      <c r="J85" s="37">
        <f>'[1]вспомогат'!L82</f>
        <v>-4202832.16</v>
      </c>
    </row>
    <row r="86" spans="1:10" ht="15" customHeight="1">
      <c r="A86" s="50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932878338.47</v>
      </c>
      <c r="F86" s="41">
        <f>SUM(F38:F85)</f>
        <v>49072331.84999997</v>
      </c>
      <c r="G86" s="42">
        <f>F86/D86*100</f>
        <v>23.093815468438127</v>
      </c>
      <c r="H86" s="41">
        <f>SUM(H38:H85)</f>
        <v>-163418895.15</v>
      </c>
      <c r="I86" s="43">
        <f>E86/C86*100</f>
        <v>82.90895330162662</v>
      </c>
      <c r="J86" s="41">
        <f>SUM(J38:J85)</f>
        <v>-192305735.53</v>
      </c>
    </row>
    <row r="87" spans="1:10" ht="15.75" customHeight="1">
      <c r="A87" s="53" t="s">
        <v>89</v>
      </c>
      <c r="B87" s="54">
        <f>'[1]вспомогат'!B83</f>
        <v>12758421382.88</v>
      </c>
      <c r="C87" s="54">
        <f>'[1]вспомогат'!C83</f>
        <v>7151559348.88</v>
      </c>
      <c r="D87" s="54">
        <f>'[1]вспомогат'!D83</f>
        <v>1068064015</v>
      </c>
      <c r="E87" s="54">
        <f>'[1]вспомогат'!G83</f>
        <v>6344146943.849998</v>
      </c>
      <c r="F87" s="54">
        <f>'[1]вспомогат'!H83</f>
        <v>362798343.84000003</v>
      </c>
      <c r="G87" s="55">
        <f>'[1]вспомогат'!I83</f>
        <v>33.96784637857124</v>
      </c>
      <c r="H87" s="54">
        <f>'[1]вспомогат'!J83</f>
        <v>-705265671.1600003</v>
      </c>
      <c r="I87" s="55">
        <f>'[1]вспомогат'!K83</f>
        <v>88.70998105949509</v>
      </c>
      <c r="J87" s="54">
        <f>'[1]вспомогат'!L83</f>
        <v>-807412405.0300002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10.07.2020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2020-07-13T07:02:51Z</dcterms:created>
  <dcterms:modified xsi:type="dcterms:W3CDTF">2020-07-13T07:03:22Z</dcterms:modified>
  <cp:category/>
  <cp:version/>
  <cp:contentType/>
  <cp:contentStatus/>
</cp:coreProperties>
</file>