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<sst xmlns="http://schemas.openxmlformats.org/spreadsheetml/2006/main" count="95" uniqueCount="90">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</sst>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03.07.2020</v>
          </cell>
        </row>
        <row r="6">
          <cell r="G6" t="str">
            <v>Фактично надійшло на 03.07.2020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1000160519.57</v>
          </cell>
          <cell r="H10">
            <v>16221733.590000033</v>
          </cell>
          <cell r="I10">
            <v>10.136144483983562</v>
          </cell>
          <cell r="J10">
            <v>-143816766.40999997</v>
          </cell>
          <cell r="K10">
            <v>78.67615880389268</v>
          </cell>
          <cell r="L10">
            <v>-271076580.42999995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2907854198.38</v>
          </cell>
          <cell r="H11">
            <v>31248731.720000267</v>
          </cell>
          <cell r="I11">
            <v>6.786563518297376</v>
          </cell>
          <cell r="J11">
            <v>-429201268.27999973</v>
          </cell>
          <cell r="K11">
            <v>87.52138326776927</v>
          </cell>
          <cell r="L11">
            <v>-414595801.6199999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438726150.36</v>
          </cell>
          <cell r="H12">
            <v>33790433.889999986</v>
          </cell>
          <cell r="I12">
            <v>57.47948122840185</v>
          </cell>
          <cell r="J12">
            <v>-24996516.110000014</v>
          </cell>
          <cell r="K12">
            <v>100.08074516844461</v>
          </cell>
          <cell r="L12">
            <v>353964.3600000143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315057692.9</v>
          </cell>
          <cell r="H13">
            <v>4115204.0799999833</v>
          </cell>
          <cell r="I13">
            <v>6.371271218454844</v>
          </cell>
          <cell r="J13">
            <v>-60474795.92000002</v>
          </cell>
          <cell r="K13">
            <v>80.57854852178227</v>
          </cell>
          <cell r="L13">
            <v>-75936807.10000002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49030704.32</v>
          </cell>
          <cell r="H14">
            <v>595969.6099999994</v>
          </cell>
          <cell r="I14">
            <v>6.395278519996989</v>
          </cell>
          <cell r="J14">
            <v>-8722930.39</v>
          </cell>
          <cell r="K14">
            <v>80.02948516137877</v>
          </cell>
          <cell r="L14">
            <v>-12235095.68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13794257.77</v>
          </cell>
          <cell r="H15">
            <v>119665.51999999955</v>
          </cell>
          <cell r="I15">
            <v>3.346903432053934</v>
          </cell>
          <cell r="J15">
            <v>-3455744.4800000004</v>
          </cell>
          <cell r="K15">
            <v>84.69524997095832</v>
          </cell>
          <cell r="L15">
            <v>-2492674.2300000004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174494576.02</v>
          </cell>
          <cell r="H16">
            <v>2156975.0200000107</v>
          </cell>
          <cell r="I16">
            <v>7.402192110626925</v>
          </cell>
          <cell r="J16">
            <v>-26982703.97999999</v>
          </cell>
          <cell r="K16">
            <v>97.48201438358592</v>
          </cell>
          <cell r="L16">
            <v>-4507239.979999989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1964167.19</v>
          </cell>
          <cell r="H18">
            <v>64413.05000000005</v>
          </cell>
          <cell r="I18">
            <v>8.461206528521236</v>
          </cell>
          <cell r="J18">
            <v>-696861.95</v>
          </cell>
          <cell r="K18">
            <v>75.85868428827708</v>
          </cell>
          <cell r="L18">
            <v>-625077.81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66259688.18</v>
          </cell>
          <cell r="H19">
            <v>1197320.1899999976</v>
          </cell>
          <cell r="I19">
            <v>9.218870686210252</v>
          </cell>
          <cell r="J19">
            <v>-11790389.810000002</v>
          </cell>
          <cell r="K19">
            <v>93.04221688995476</v>
          </cell>
          <cell r="L19">
            <v>-4954960.82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15337144.72</v>
          </cell>
          <cell r="H20">
            <v>53672.5</v>
          </cell>
          <cell r="I20">
            <v>1.5242802818381391</v>
          </cell>
          <cell r="J20">
            <v>-3467497.5</v>
          </cell>
          <cell r="K20">
            <v>76.81438769939649</v>
          </cell>
          <cell r="L20">
            <v>-4629355.279999999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27761640.83</v>
          </cell>
          <cell r="H21">
            <v>325858.98999999836</v>
          </cell>
          <cell r="I21">
            <v>12.648047748022535</v>
          </cell>
          <cell r="J21">
            <v>-2250499.0100000016</v>
          </cell>
          <cell r="K21">
            <v>94.86143115365286</v>
          </cell>
          <cell r="L21">
            <v>-1503826.1700000018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1839423.62</v>
          </cell>
          <cell r="H22">
            <v>29326.180000000168</v>
          </cell>
          <cell r="I22">
            <v>4.63398593663588</v>
          </cell>
          <cell r="J22">
            <v>-603523.8199999998</v>
          </cell>
          <cell r="K22">
            <v>90.2465690651647</v>
          </cell>
          <cell r="L22">
            <v>-198796.3799999999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81563.68</v>
          </cell>
          <cell r="H23">
            <v>0</v>
          </cell>
          <cell r="J23">
            <v>0</v>
          </cell>
          <cell r="K23">
            <v>18.621509731742727</v>
          </cell>
          <cell r="L23">
            <v>-356444.2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60387873.12</v>
          </cell>
          <cell r="H24">
            <v>627150.7399999946</v>
          </cell>
          <cell r="I24">
            <v>4.627177091077218</v>
          </cell>
          <cell r="J24">
            <v>-12926485.260000005</v>
          </cell>
          <cell r="K24">
            <v>88.31877487672779</v>
          </cell>
          <cell r="L24">
            <v>-7987025.880000003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3217581.97</v>
          </cell>
          <cell r="H25">
            <v>21702.990000000224</v>
          </cell>
          <cell r="I25">
            <v>2.375060052287921</v>
          </cell>
          <cell r="J25">
            <v>-892084.0099999998</v>
          </cell>
          <cell r="K25">
            <v>75.21043120483691</v>
          </cell>
          <cell r="L25">
            <v>-1060524.0299999998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26665478.24</v>
          </cell>
          <cell r="H26">
            <v>547917.2799999975</v>
          </cell>
          <cell r="I26">
            <v>6.688120873077988</v>
          </cell>
          <cell r="J26">
            <v>-7644477.7200000025</v>
          </cell>
          <cell r="K26">
            <v>79.01392812928361</v>
          </cell>
          <cell r="L26">
            <v>-7082341.760000002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65495.49</v>
          </cell>
          <cell r="H27">
            <v>0</v>
          </cell>
          <cell r="I27">
            <v>0</v>
          </cell>
          <cell r="J27">
            <v>-3480</v>
          </cell>
          <cell r="K27">
            <v>106.47941798081612</v>
          </cell>
          <cell r="L27">
            <v>3985.489999999998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27684066.91</v>
          </cell>
          <cell r="H28">
            <v>1057528.5300000012</v>
          </cell>
          <cell r="I28">
            <v>20.770895251518468</v>
          </cell>
          <cell r="J28">
            <v>-4033867.469999999</v>
          </cell>
          <cell r="K28">
            <v>87.65448268924722</v>
          </cell>
          <cell r="L28">
            <v>-3899106.09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9984141.82</v>
          </cell>
          <cell r="H29">
            <v>205909.58999999985</v>
          </cell>
          <cell r="I29">
            <v>3.6150181471077047</v>
          </cell>
          <cell r="J29">
            <v>-5490039.41</v>
          </cell>
          <cell r="K29">
            <v>61.21323484420705</v>
          </cell>
          <cell r="L29">
            <v>-6326288.18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14295577.58</v>
          </cell>
          <cell r="H30">
            <v>325527.19999999925</v>
          </cell>
          <cell r="I30">
            <v>8.153604581466972</v>
          </cell>
          <cell r="J30">
            <v>-3666905.8000000007</v>
          </cell>
          <cell r="K30">
            <v>75.46414953703203</v>
          </cell>
          <cell r="L30">
            <v>-4647957.42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3179718.24</v>
          </cell>
          <cell r="H31">
            <v>28993.610000000335</v>
          </cell>
          <cell r="I31">
            <v>3.1154719422157107</v>
          </cell>
          <cell r="J31">
            <v>-901639.3899999997</v>
          </cell>
          <cell r="K31">
            <v>89.26667497650226</v>
          </cell>
          <cell r="L31">
            <v>-382325.7599999998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30571587.79</v>
          </cell>
          <cell r="H32">
            <v>519590.1099999994</v>
          </cell>
          <cell r="I32">
            <v>5.345167577176435</v>
          </cell>
          <cell r="J32">
            <v>-9201154.89</v>
          </cell>
          <cell r="K32">
            <v>75.0420148164076</v>
          </cell>
          <cell r="L32">
            <v>-10167707.21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121085.5</v>
          </cell>
          <cell r="H33">
            <v>12978.119999999995</v>
          </cell>
          <cell r="I33">
            <v>114.8506194690265</v>
          </cell>
          <cell r="J33">
            <v>1678.1199999999953</v>
          </cell>
          <cell r="K33">
            <v>240.72664015904573</v>
          </cell>
          <cell r="L33">
            <v>70785.5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2366103.42</v>
          </cell>
          <cell r="H34">
            <v>98544.52000000002</v>
          </cell>
          <cell r="I34">
            <v>9.055469789530175</v>
          </cell>
          <cell r="J34">
            <v>-989687.48</v>
          </cell>
          <cell r="K34">
            <v>66.30080700751525</v>
          </cell>
          <cell r="L34">
            <v>-1202636.58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6221464.29</v>
          </cell>
          <cell r="H35">
            <v>169096.83000000007</v>
          </cell>
          <cell r="I35">
            <v>7.826042465985469</v>
          </cell>
          <cell r="J35">
            <v>-1991597.17</v>
          </cell>
          <cell r="K35">
            <v>72.14137552819236</v>
          </cell>
          <cell r="L35">
            <v>-2402524.71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22430099.43</v>
          </cell>
          <cell r="H36">
            <v>313275.73999999836</v>
          </cell>
          <cell r="I36">
            <v>6.098156979845099</v>
          </cell>
          <cell r="J36">
            <v>-4823944.260000002</v>
          </cell>
          <cell r="K36">
            <v>81.09757187787302</v>
          </cell>
          <cell r="L36">
            <v>-5228064.57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10366691.86</v>
          </cell>
          <cell r="H37">
            <v>202254.77999999933</v>
          </cell>
          <cell r="I37">
            <v>7.124717836137805</v>
          </cell>
          <cell r="J37">
            <v>-2636521.2200000007</v>
          </cell>
          <cell r="K37">
            <v>80.60547466388182</v>
          </cell>
          <cell r="L37">
            <v>-2494335.1400000006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7865949.11</v>
          </cell>
          <cell r="H38">
            <v>97832.78000000026</v>
          </cell>
          <cell r="I38">
            <v>2.9710624974376416</v>
          </cell>
          <cell r="J38">
            <v>-3195022.2199999997</v>
          </cell>
          <cell r="K38">
            <v>73.0895146066614</v>
          </cell>
          <cell r="L38">
            <v>-2896126.8899999997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7643623.98</v>
          </cell>
          <cell r="H39">
            <v>92914.91000000015</v>
          </cell>
          <cell r="I39">
            <v>4.661302597418893</v>
          </cell>
          <cell r="J39">
            <v>-1900410.0899999999</v>
          </cell>
          <cell r="K39">
            <v>91.15955651150851</v>
          </cell>
          <cell r="L39">
            <v>-741261.0199999996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9601609.05</v>
          </cell>
          <cell r="H40">
            <v>144453.97000000067</v>
          </cell>
          <cell r="I40">
            <v>4.623243087889474</v>
          </cell>
          <cell r="J40">
            <v>-2980062.0299999993</v>
          </cell>
          <cell r="K40">
            <v>73.7428796284719</v>
          </cell>
          <cell r="L40">
            <v>-3418778.9499999993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18538392.6</v>
          </cell>
          <cell r="H41">
            <v>272028.0600000024</v>
          </cell>
          <cell r="I41">
            <v>8.743312537966888</v>
          </cell>
          <cell r="J41">
            <v>-2839241.9399999976</v>
          </cell>
          <cell r="K41">
            <v>88.55195118501526</v>
          </cell>
          <cell r="L41">
            <v>-2396654.3999999985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28751864.03</v>
          </cell>
          <cell r="H42">
            <v>373514.91000000015</v>
          </cell>
          <cell r="I42">
            <v>5.798960172282017</v>
          </cell>
          <cell r="J42">
            <v>-6067552.09</v>
          </cell>
          <cell r="K42">
            <v>80.78700727370294</v>
          </cell>
          <cell r="L42">
            <v>-6837848.969999999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11628176.69</v>
          </cell>
          <cell r="H43">
            <v>147683.12999999896</v>
          </cell>
          <cell r="I43">
            <v>2.5273493171783374</v>
          </cell>
          <cell r="J43">
            <v>-5695716.870000001</v>
          </cell>
          <cell r="K43">
            <v>68.20641035492251</v>
          </cell>
          <cell r="L43">
            <v>-5420333.3100000005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13397449.68</v>
          </cell>
          <cell r="H44">
            <v>280395.8200000003</v>
          </cell>
          <cell r="I44">
            <v>10.399624510099555</v>
          </cell>
          <cell r="J44">
            <v>-2415815.1799999997</v>
          </cell>
          <cell r="K44">
            <v>85.1872213919126</v>
          </cell>
          <cell r="L44">
            <v>-2329615.3200000003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4773496.65</v>
          </cell>
          <cell r="H45">
            <v>69411.02000000048</v>
          </cell>
          <cell r="I45">
            <v>5.437770523345444</v>
          </cell>
          <cell r="J45">
            <v>-1207049.9799999995</v>
          </cell>
          <cell r="K45">
            <v>72.95669378708399</v>
          </cell>
          <cell r="L45">
            <v>-1769421.3499999996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4209064.99</v>
          </cell>
          <cell r="H46">
            <v>107479.30000000028</v>
          </cell>
          <cell r="I46">
            <v>7.2641665010793774</v>
          </cell>
          <cell r="J46">
            <v>-1372102.6999999997</v>
          </cell>
          <cell r="K46">
            <v>75.84327245063146</v>
          </cell>
          <cell r="L46">
            <v>-1340623.0099999998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6300801.99</v>
          </cell>
          <cell r="H47">
            <v>13889.400000000373</v>
          </cell>
          <cell r="I47">
            <v>0.4396913100708023</v>
          </cell>
          <cell r="J47">
            <v>-3145008.5999999996</v>
          </cell>
          <cell r="K47">
            <v>67.01661896328915</v>
          </cell>
          <cell r="L47">
            <v>-3101048.01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10716978.54</v>
          </cell>
          <cell r="H48">
            <v>63160.45999999903</v>
          </cell>
          <cell r="I48">
            <v>2.6709939611278917</v>
          </cell>
          <cell r="J48">
            <v>-2301519.540000001</v>
          </cell>
          <cell r="K48">
            <v>79.10338886032801</v>
          </cell>
          <cell r="L48">
            <v>-2831086.460000001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4716097.85</v>
          </cell>
          <cell r="H49">
            <v>45325.31999999937</v>
          </cell>
          <cell r="I49">
            <v>4.3427536648461595</v>
          </cell>
          <cell r="J49">
            <v>-998374.6800000006</v>
          </cell>
          <cell r="K49">
            <v>66.5324268313672</v>
          </cell>
          <cell r="L49">
            <v>-2372322.1500000004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4213605.44</v>
          </cell>
          <cell r="H50">
            <v>23650.490000000224</v>
          </cell>
          <cell r="I50">
            <v>2.194635549575486</v>
          </cell>
          <cell r="J50">
            <v>-1053999.5099999998</v>
          </cell>
          <cell r="K50">
            <v>94.29426953141609</v>
          </cell>
          <cell r="L50">
            <v>-254964.5599999996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31703824.6</v>
          </cell>
          <cell r="H51">
            <v>606382.9100000001</v>
          </cell>
          <cell r="I51">
            <v>11.167478406600493</v>
          </cell>
          <cell r="J51">
            <v>-4823517.09</v>
          </cell>
          <cell r="K51">
            <v>100.14962064614932</v>
          </cell>
          <cell r="L51">
            <v>47364.60000000149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40399714.18</v>
          </cell>
          <cell r="H52">
            <v>500881.0300000012</v>
          </cell>
          <cell r="I52">
            <v>5.971417773658138</v>
          </cell>
          <cell r="J52">
            <v>-7887093.969999999</v>
          </cell>
          <cell r="K52">
            <v>86.22480519512395</v>
          </cell>
          <cell r="L52">
            <v>-6454220.82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14686607.28</v>
          </cell>
          <cell r="H53">
            <v>73417.27999999933</v>
          </cell>
          <cell r="I53">
            <v>1.9327101327569736</v>
          </cell>
          <cell r="J53">
            <v>-3725252.7200000007</v>
          </cell>
          <cell r="K53">
            <v>83.84534068739488</v>
          </cell>
          <cell r="L53">
            <v>-2829699.7200000007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29487542.66</v>
          </cell>
          <cell r="H54">
            <v>299238.80999999866</v>
          </cell>
          <cell r="I54">
            <v>3.697684427748791</v>
          </cell>
          <cell r="J54">
            <v>-7793361.190000001</v>
          </cell>
          <cell r="K54">
            <v>79.27813690262549</v>
          </cell>
          <cell r="L54">
            <v>-7707507.34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36617574.26</v>
          </cell>
          <cell r="H55">
            <v>396855.4099999964</v>
          </cell>
          <cell r="I55">
            <v>4.865660199233672</v>
          </cell>
          <cell r="J55">
            <v>-7759394.590000004</v>
          </cell>
          <cell r="K55">
            <v>76.60348014547675</v>
          </cell>
          <cell r="L55">
            <v>-11183875.740000002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6454571.81</v>
          </cell>
          <cell r="H56">
            <v>105557.8599999994</v>
          </cell>
          <cell r="I56">
            <v>8.81823262528179</v>
          </cell>
          <cell r="J56">
            <v>-1091483.1400000006</v>
          </cell>
          <cell r="K56">
            <v>90.09613511492172</v>
          </cell>
          <cell r="L56">
            <v>-709522.1900000004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31176792.67</v>
          </cell>
          <cell r="H57">
            <v>575968.5700000003</v>
          </cell>
          <cell r="I57">
            <v>10.143016768237386</v>
          </cell>
          <cell r="J57">
            <v>-5102505.43</v>
          </cell>
          <cell r="K57">
            <v>85.93445770578143</v>
          </cell>
          <cell r="L57">
            <v>-5102941.329999998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11159283.55</v>
          </cell>
          <cell r="H58">
            <v>129083.73000000045</v>
          </cell>
          <cell r="I58">
            <v>5.310123127287495</v>
          </cell>
          <cell r="J58">
            <v>-2301815.2699999996</v>
          </cell>
          <cell r="K58">
            <v>90.63226602115458</v>
          </cell>
          <cell r="L58">
            <v>-1153421.4499999993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5783102.62</v>
          </cell>
          <cell r="H59">
            <v>30613.770000000484</v>
          </cell>
          <cell r="I59">
            <v>1.8244331902254656</v>
          </cell>
          <cell r="J59">
            <v>-1647374.2299999995</v>
          </cell>
          <cell r="K59">
            <v>76.40188793734285</v>
          </cell>
          <cell r="L59">
            <v>-1786216.38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4315887.43</v>
          </cell>
          <cell r="H60">
            <v>58343.6799999997</v>
          </cell>
          <cell r="I60">
            <v>3.8940386389210913</v>
          </cell>
          <cell r="J60">
            <v>-1439938.3200000003</v>
          </cell>
          <cell r="K60">
            <v>84.73671404206043</v>
          </cell>
          <cell r="L60">
            <v>-777403.5700000003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3561144.61</v>
          </cell>
          <cell r="H61">
            <v>152554.20999999996</v>
          </cell>
          <cell r="I61">
            <v>6.884432721250218</v>
          </cell>
          <cell r="J61">
            <v>-2063375.79</v>
          </cell>
          <cell r="K61">
            <v>65.37989131332789</v>
          </cell>
          <cell r="L61">
            <v>-1885705.3900000001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3622743.48</v>
          </cell>
          <cell r="H62">
            <v>98274.91000000015</v>
          </cell>
          <cell r="I62">
            <v>12.563926826804964</v>
          </cell>
          <cell r="J62">
            <v>-683924.0899999999</v>
          </cell>
          <cell r="K62">
            <v>82.14273441076497</v>
          </cell>
          <cell r="L62">
            <v>-787559.52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6945577.03</v>
          </cell>
          <cell r="H63">
            <v>93638.58000000007</v>
          </cell>
          <cell r="I63">
            <v>6.412459425033903</v>
          </cell>
          <cell r="J63">
            <v>-1366621.42</v>
          </cell>
          <cell r="K63">
            <v>87.47842541840056</v>
          </cell>
          <cell r="L63">
            <v>-994182.9699999997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4779063.64</v>
          </cell>
          <cell r="H64">
            <v>58137.359999999404</v>
          </cell>
          <cell r="I64">
            <v>3.5816444400361145</v>
          </cell>
          <cell r="J64">
            <v>-1565065.6400000006</v>
          </cell>
          <cell r="K64">
            <v>79.01462420688824</v>
          </cell>
          <cell r="L64">
            <v>-1269264.3600000003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17829695.76</v>
          </cell>
          <cell r="H65">
            <v>133586.87000000104</v>
          </cell>
          <cell r="I65">
            <v>3.5784194207266307</v>
          </cell>
          <cell r="J65">
            <v>-3599538.129999999</v>
          </cell>
          <cell r="K65">
            <v>91.24462328172646</v>
          </cell>
          <cell r="L65">
            <v>-1710848.2399999984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25840326.92</v>
          </cell>
          <cell r="H66">
            <v>660792.0700000003</v>
          </cell>
          <cell r="I66">
            <v>8.418803689946827</v>
          </cell>
          <cell r="J66">
            <v>-7188209.93</v>
          </cell>
          <cell r="K66">
            <v>57.75794349990069</v>
          </cell>
          <cell r="L66">
            <v>-18898674.08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37790834.39</v>
          </cell>
          <cell r="H67">
            <v>550739.2199999988</v>
          </cell>
          <cell r="I67">
            <v>4.046952028846745</v>
          </cell>
          <cell r="J67">
            <v>-13058001.780000001</v>
          </cell>
          <cell r="K67">
            <v>74.66394142382553</v>
          </cell>
          <cell r="L67">
            <v>-12823737.61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6336321.56</v>
          </cell>
          <cell r="H68">
            <v>135951.57999999914</v>
          </cell>
          <cell r="I68">
            <v>9.567115402208197</v>
          </cell>
          <cell r="J68">
            <v>-1285078.4200000009</v>
          </cell>
          <cell r="K68">
            <v>75.3530097456846</v>
          </cell>
          <cell r="L68">
            <v>-2072528.4400000004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4755398.59</v>
          </cell>
          <cell r="H69">
            <v>29218.62000000011</v>
          </cell>
          <cell r="I69">
            <v>3.859781083801643</v>
          </cell>
          <cell r="J69">
            <v>-727783.3799999999</v>
          </cell>
          <cell r="K69">
            <v>87.45967564099993</v>
          </cell>
          <cell r="L69">
            <v>-681848.4100000001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2204671.53</v>
          </cell>
          <cell r="H70">
            <v>23925.47999999998</v>
          </cell>
          <cell r="I70">
            <v>1.968151545862562</v>
          </cell>
          <cell r="J70">
            <v>-1191706.52</v>
          </cell>
          <cell r="K70">
            <v>69.95810233936035</v>
          </cell>
          <cell r="L70">
            <v>-946745.4700000002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22582540.78</v>
          </cell>
          <cell r="H71">
            <v>402812.4600000009</v>
          </cell>
          <cell r="I71">
            <v>6.03062679150338</v>
          </cell>
          <cell r="J71">
            <v>-6276633.539999999</v>
          </cell>
          <cell r="K71">
            <v>75.47417390896025</v>
          </cell>
          <cell r="L71">
            <v>-7338344.219999999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11147827.87</v>
          </cell>
          <cell r="H72">
            <v>244896.23999999836</v>
          </cell>
          <cell r="I72">
            <v>10.188069915611132</v>
          </cell>
          <cell r="J72">
            <v>-2158858.7600000016</v>
          </cell>
          <cell r="K72">
            <v>81.47631895299413</v>
          </cell>
          <cell r="L72">
            <v>-2534464.130000001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4533082.28</v>
          </cell>
          <cell r="H73">
            <v>67653.29000000004</v>
          </cell>
          <cell r="I73">
            <v>5.983469093546308</v>
          </cell>
          <cell r="J73">
            <v>-1063016.71</v>
          </cell>
          <cell r="K73">
            <v>87.18388060275608</v>
          </cell>
          <cell r="L73">
            <v>-666367.7199999997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3093891.28</v>
          </cell>
          <cell r="H74">
            <v>53632.20999999996</v>
          </cell>
          <cell r="I74">
            <v>11.131402420041088</v>
          </cell>
          <cell r="J74">
            <v>-428177.79000000004</v>
          </cell>
          <cell r="K74">
            <v>73.33855965971988</v>
          </cell>
          <cell r="L74">
            <v>-1124750.7200000002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2731691.97</v>
          </cell>
          <cell r="H75">
            <v>28376.820000000298</v>
          </cell>
          <cell r="I75">
            <v>2.411139386781456</v>
          </cell>
          <cell r="J75">
            <v>-1148528.1799999997</v>
          </cell>
          <cell r="K75">
            <v>69.45794244002856</v>
          </cell>
          <cell r="L75">
            <v>-1201180.0299999998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5344318.59</v>
          </cell>
          <cell r="H76">
            <v>90343.20000000019</v>
          </cell>
          <cell r="I76">
            <v>2.9872858027608165</v>
          </cell>
          <cell r="J76">
            <v>-2933913.8</v>
          </cell>
          <cell r="K76">
            <v>65.24133018946813</v>
          </cell>
          <cell r="L76">
            <v>-2847296.41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5814271.96</v>
          </cell>
          <cell r="H77">
            <v>58213.08999999985</v>
          </cell>
          <cell r="I77">
            <v>4.606559309962796</v>
          </cell>
          <cell r="J77">
            <v>-1205486.9100000001</v>
          </cell>
          <cell r="K77">
            <v>98.41907094305232</v>
          </cell>
          <cell r="L77">
            <v>-93396.04000000004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227433223.5</v>
          </cell>
          <cell r="H78">
            <v>3114162.5600000024</v>
          </cell>
          <cell r="I78">
            <v>7.379968460220581</v>
          </cell>
          <cell r="J78">
            <v>-39083342.44</v>
          </cell>
          <cell r="K78">
            <v>83.99051145574565</v>
          </cell>
          <cell r="L78">
            <v>-43351201.5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18789744.51</v>
          </cell>
          <cell r="H79">
            <v>244086.95000000298</v>
          </cell>
          <cell r="I79">
            <v>6.664504659668963</v>
          </cell>
          <cell r="J79">
            <v>-3418405.049999997</v>
          </cell>
          <cell r="K79">
            <v>91.34278594132283</v>
          </cell>
          <cell r="L79">
            <v>-1780839.4899999984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4751886.74</v>
          </cell>
          <cell r="H80">
            <v>13805.110000000335</v>
          </cell>
          <cell r="I80">
            <v>1.4374932317048121</v>
          </cell>
          <cell r="J80">
            <v>-946554.8899999997</v>
          </cell>
          <cell r="K80">
            <v>79.8739524698314</v>
          </cell>
          <cell r="L80">
            <v>-1197345.2599999998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77686361.84</v>
          </cell>
          <cell r="H81">
            <v>1085714.5300000012</v>
          </cell>
          <cell r="I81">
            <v>6.671999503954513</v>
          </cell>
          <cell r="J81">
            <v>-15186986.469999999</v>
          </cell>
          <cell r="K81">
            <v>68.18725710333796</v>
          </cell>
          <cell r="L81">
            <v>-36244547.16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15804159.1</v>
          </cell>
          <cell r="H82">
            <v>199813.2199999988</v>
          </cell>
          <cell r="I82">
            <v>3.855077580714906</v>
          </cell>
          <cell r="J82">
            <v>-4983304.780000001</v>
          </cell>
          <cell r="K82">
            <v>77.07124746682761</v>
          </cell>
          <cell r="L82">
            <v>-4701748.9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6087446785.59</v>
          </cell>
          <cell r="H83">
            <v>106098185.58000027</v>
          </cell>
          <cell r="I83">
            <v>9.933691622407133</v>
          </cell>
          <cell r="J83">
            <v>-961965829.4199995</v>
          </cell>
          <cell r="K83">
            <v>85.12055187716999</v>
          </cell>
          <cell r="L83">
            <v>-1064112563.2900002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7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1000160519.57</v>
      </c>
      <c r="F10" s="33">
        <f>'[1]вспомогат'!H10</f>
        <v>16221733.590000033</v>
      </c>
      <c r="G10" s="34">
        <f>'[1]вспомогат'!I10</f>
        <v>10.136144483983562</v>
      </c>
      <c r="H10" s="35">
        <f>'[1]вспомогат'!J10</f>
        <v>-143816766.40999997</v>
      </c>
      <c r="I10" s="36">
        <f>'[1]вспомогат'!K10</f>
        <v>78.67615880389268</v>
      </c>
      <c r="J10" s="37">
        <f>'[1]вспомогат'!L10</f>
        <v>-271076580.42999995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2907854198.38</v>
      </c>
      <c r="F12" s="38">
        <f>'[1]вспомогат'!H11</f>
        <v>31248731.720000267</v>
      </c>
      <c r="G12" s="39">
        <f>'[1]вспомогат'!I11</f>
        <v>6.786563518297376</v>
      </c>
      <c r="H12" s="35">
        <f>'[1]вспомогат'!J11</f>
        <v>-429201268.27999973</v>
      </c>
      <c r="I12" s="36">
        <f>'[1]вспомогат'!K11</f>
        <v>87.52138326776927</v>
      </c>
      <c r="J12" s="37">
        <f>'[1]вспомогат'!L11</f>
        <v>-414595801.6199999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438726150.36</v>
      </c>
      <c r="F13" s="38">
        <f>'[1]вспомогат'!H12</f>
        <v>33790433.889999986</v>
      </c>
      <c r="G13" s="39">
        <f>'[1]вспомогат'!I12</f>
        <v>57.47948122840185</v>
      </c>
      <c r="H13" s="35">
        <f>'[1]вспомогат'!J12</f>
        <v>-24996516.110000014</v>
      </c>
      <c r="I13" s="36">
        <f>'[1]вспомогат'!K12</f>
        <v>100.08074516844461</v>
      </c>
      <c r="J13" s="37">
        <f>'[1]вспомогат'!L12</f>
        <v>353964.3600000143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315057692.9</v>
      </c>
      <c r="F14" s="38">
        <f>'[1]вспомогат'!H13</f>
        <v>4115204.0799999833</v>
      </c>
      <c r="G14" s="39">
        <f>'[1]вспомогат'!I13</f>
        <v>6.371271218454844</v>
      </c>
      <c r="H14" s="35">
        <f>'[1]вспомогат'!J13</f>
        <v>-60474795.92000002</v>
      </c>
      <c r="I14" s="36">
        <f>'[1]вспомогат'!K13</f>
        <v>80.57854852178227</v>
      </c>
      <c r="J14" s="37">
        <f>'[1]вспомогат'!L13</f>
        <v>-75936807.10000002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49030704.32</v>
      </c>
      <c r="F15" s="38">
        <f>'[1]вспомогат'!H14</f>
        <v>595969.6099999994</v>
      </c>
      <c r="G15" s="39">
        <f>'[1]вспомогат'!I14</f>
        <v>6.395278519996989</v>
      </c>
      <c r="H15" s="35">
        <f>'[1]вспомогат'!J14</f>
        <v>-8722930.39</v>
      </c>
      <c r="I15" s="36">
        <f>'[1]вспомогат'!K14</f>
        <v>80.02948516137877</v>
      </c>
      <c r="J15" s="37">
        <f>'[1]вспомогат'!L14</f>
        <v>-12235095.68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3710668745.9600005</v>
      </c>
      <c r="F16" s="41">
        <f>SUM(F12:F15)</f>
        <v>69750339.30000024</v>
      </c>
      <c r="G16" s="42">
        <f>F16/D16*100</f>
        <v>11.759390932264001</v>
      </c>
      <c r="H16" s="41">
        <f>SUM(H12:H15)</f>
        <v>-523395510.69999975</v>
      </c>
      <c r="I16" s="43">
        <f>E16/C16*100</f>
        <v>88.07491328001501</v>
      </c>
      <c r="J16" s="41">
        <f>SUM(J12:J15)</f>
        <v>-502413740.0399999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13794257.77</v>
      </c>
      <c r="F17" s="45">
        <f>'[1]вспомогат'!H15</f>
        <v>119665.51999999955</v>
      </c>
      <c r="G17" s="46">
        <f>'[1]вспомогат'!I15</f>
        <v>3.346903432053934</v>
      </c>
      <c r="H17" s="47">
        <f>'[1]вспомогат'!J15</f>
        <v>-3455744.4800000004</v>
      </c>
      <c r="I17" s="48">
        <f>'[1]вспомогат'!K15</f>
        <v>84.69524997095832</v>
      </c>
      <c r="J17" s="49">
        <f>'[1]вспомогат'!L15</f>
        <v>-2492674.2300000004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174494576.02</v>
      </c>
      <c r="F18" s="38">
        <f>'[1]вспомогат'!H16</f>
        <v>2156975.0200000107</v>
      </c>
      <c r="G18" s="39">
        <f>'[1]вспомогат'!I16</f>
        <v>7.402192110626925</v>
      </c>
      <c r="H18" s="35">
        <f>'[1]вспомогат'!J16</f>
        <v>-26982703.97999999</v>
      </c>
      <c r="I18" s="36">
        <f>'[1]вспомогат'!K16</f>
        <v>97.48201438358592</v>
      </c>
      <c r="J18" s="37">
        <f>'[1]вспомогат'!L16</f>
        <v>-4507239.979999989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1964167.19</v>
      </c>
      <c r="F20" s="38">
        <f>'[1]вспомогат'!H18</f>
        <v>64413.05000000005</v>
      </c>
      <c r="G20" s="39">
        <f>'[1]вспомогат'!I18</f>
        <v>8.461206528521236</v>
      </c>
      <c r="H20" s="35">
        <f>'[1]вспомогат'!J18</f>
        <v>-696861.95</v>
      </c>
      <c r="I20" s="36">
        <f>'[1]вспомогат'!K18</f>
        <v>75.85868428827708</v>
      </c>
      <c r="J20" s="37">
        <f>'[1]вспомогат'!L18</f>
        <v>-625077.81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66259688.18</v>
      </c>
      <c r="F21" s="38">
        <f>'[1]вспомогат'!H19</f>
        <v>1197320.1899999976</v>
      </c>
      <c r="G21" s="39">
        <f>'[1]вспомогат'!I19</f>
        <v>9.218870686210252</v>
      </c>
      <c r="H21" s="35">
        <f>'[1]вспомогат'!J19</f>
        <v>-11790389.810000002</v>
      </c>
      <c r="I21" s="36">
        <f>'[1]вспомогат'!K19</f>
        <v>93.04221688995476</v>
      </c>
      <c r="J21" s="37">
        <f>'[1]вспомогат'!L19</f>
        <v>-4954960.82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15337144.72</v>
      </c>
      <c r="F22" s="38">
        <f>'[1]вспомогат'!H20</f>
        <v>53672.5</v>
      </c>
      <c r="G22" s="39">
        <f>'[1]вспомогат'!I20</f>
        <v>1.5242802818381391</v>
      </c>
      <c r="H22" s="35">
        <f>'[1]вспомогат'!J20</f>
        <v>-3467497.5</v>
      </c>
      <c r="I22" s="36">
        <f>'[1]вспомогат'!K20</f>
        <v>76.81438769939649</v>
      </c>
      <c r="J22" s="37">
        <f>'[1]вспомогат'!L20</f>
        <v>-4629355.279999999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27761640.83</v>
      </c>
      <c r="F23" s="38">
        <f>'[1]вспомогат'!H21</f>
        <v>325858.98999999836</v>
      </c>
      <c r="G23" s="39">
        <f>'[1]вспомогат'!I21</f>
        <v>12.648047748022535</v>
      </c>
      <c r="H23" s="35">
        <f>'[1]вспомогат'!J21</f>
        <v>-2250499.0100000016</v>
      </c>
      <c r="I23" s="36">
        <f>'[1]вспомогат'!K21</f>
        <v>94.86143115365286</v>
      </c>
      <c r="J23" s="37">
        <f>'[1]вспомогат'!L21</f>
        <v>-1503826.1700000018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1839423.62</v>
      </c>
      <c r="F24" s="38">
        <f>'[1]вспомогат'!H22</f>
        <v>29326.180000000168</v>
      </c>
      <c r="G24" s="39">
        <f>'[1]вспомогат'!I22</f>
        <v>4.63398593663588</v>
      </c>
      <c r="H24" s="35">
        <f>'[1]вспомогат'!J22</f>
        <v>-603523.8199999998</v>
      </c>
      <c r="I24" s="36">
        <f>'[1]вспомогат'!K22</f>
        <v>90.2465690651647</v>
      </c>
      <c r="J24" s="37">
        <f>'[1]вспомогат'!L22</f>
        <v>-198796.3799999999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81563.68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18.621509731742727</v>
      </c>
      <c r="J25" s="37">
        <f>'[1]вспомогат'!L23</f>
        <v>-356444.2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60387873.12</v>
      </c>
      <c r="F26" s="38">
        <f>'[1]вспомогат'!H24</f>
        <v>627150.7399999946</v>
      </c>
      <c r="G26" s="39">
        <f>'[1]вспомогат'!I24</f>
        <v>4.627177091077218</v>
      </c>
      <c r="H26" s="35">
        <f>'[1]вспомогат'!J24</f>
        <v>-12926485.260000005</v>
      </c>
      <c r="I26" s="36">
        <f>'[1]вспомогат'!K24</f>
        <v>88.31877487672779</v>
      </c>
      <c r="J26" s="37">
        <f>'[1]вспомогат'!L24</f>
        <v>-7987025.880000003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3217581.97</v>
      </c>
      <c r="F27" s="38">
        <f>'[1]вспомогат'!H25</f>
        <v>21702.990000000224</v>
      </c>
      <c r="G27" s="39">
        <f>'[1]вспомогат'!I25</f>
        <v>2.375060052287921</v>
      </c>
      <c r="H27" s="35">
        <f>'[1]вспомогат'!J25</f>
        <v>-892084.0099999998</v>
      </c>
      <c r="I27" s="36">
        <f>'[1]вспомогат'!K25</f>
        <v>75.21043120483691</v>
      </c>
      <c r="J27" s="37">
        <f>'[1]вспомогат'!L25</f>
        <v>-1060524.0299999998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26665478.24</v>
      </c>
      <c r="F28" s="38">
        <f>'[1]вспомогат'!H26</f>
        <v>547917.2799999975</v>
      </c>
      <c r="G28" s="39">
        <f>'[1]вспомогат'!I26</f>
        <v>6.688120873077988</v>
      </c>
      <c r="H28" s="35">
        <f>'[1]вспомогат'!J26</f>
        <v>-7644477.7200000025</v>
      </c>
      <c r="I28" s="36">
        <f>'[1]вспомогат'!K26</f>
        <v>79.01392812928361</v>
      </c>
      <c r="J28" s="37">
        <f>'[1]вспомогат'!L26</f>
        <v>-7082341.760000002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65495.49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106.47941798081612</v>
      </c>
      <c r="J29" s="37">
        <f>'[1]вспомогат'!L27</f>
        <v>3985.489999999998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27684066.91</v>
      </c>
      <c r="F30" s="38">
        <f>'[1]вспомогат'!H28</f>
        <v>1057528.5300000012</v>
      </c>
      <c r="G30" s="39">
        <f>'[1]вспомогат'!I28</f>
        <v>20.770895251518468</v>
      </c>
      <c r="H30" s="35">
        <f>'[1]вспомогат'!J28</f>
        <v>-4033867.469999999</v>
      </c>
      <c r="I30" s="36">
        <f>'[1]вспомогат'!K28</f>
        <v>87.65448268924722</v>
      </c>
      <c r="J30" s="37">
        <f>'[1]вспомогат'!L28</f>
        <v>-3899106.09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9984141.82</v>
      </c>
      <c r="F31" s="38">
        <f>'[1]вспомогат'!H29</f>
        <v>205909.58999999985</v>
      </c>
      <c r="G31" s="39">
        <f>'[1]вспомогат'!I29</f>
        <v>3.6150181471077047</v>
      </c>
      <c r="H31" s="35">
        <f>'[1]вспомогат'!J29</f>
        <v>-5490039.41</v>
      </c>
      <c r="I31" s="36">
        <f>'[1]вспомогат'!K29</f>
        <v>61.21323484420705</v>
      </c>
      <c r="J31" s="37">
        <f>'[1]вспомогат'!L29</f>
        <v>-6326288.18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14295577.58</v>
      </c>
      <c r="F32" s="38">
        <f>'[1]вспомогат'!H30</f>
        <v>325527.19999999925</v>
      </c>
      <c r="G32" s="39">
        <f>'[1]вспомогат'!I30</f>
        <v>8.153604581466972</v>
      </c>
      <c r="H32" s="35">
        <f>'[1]вспомогат'!J30</f>
        <v>-3666905.8000000007</v>
      </c>
      <c r="I32" s="36">
        <f>'[1]вспомогат'!K30</f>
        <v>75.46414953703203</v>
      </c>
      <c r="J32" s="37">
        <f>'[1]вспомогат'!L30</f>
        <v>-4647957.42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3179718.24</v>
      </c>
      <c r="F33" s="38">
        <f>'[1]вспомогат'!H31</f>
        <v>28993.610000000335</v>
      </c>
      <c r="G33" s="39">
        <f>'[1]вспомогат'!I31</f>
        <v>3.1154719422157107</v>
      </c>
      <c r="H33" s="35">
        <f>'[1]вспомогат'!J31</f>
        <v>-901639.3899999997</v>
      </c>
      <c r="I33" s="36">
        <f>'[1]вспомогат'!K31</f>
        <v>89.26667497650226</v>
      </c>
      <c r="J33" s="37">
        <f>'[1]вспомогат'!L31</f>
        <v>-382325.7599999998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30571587.79</v>
      </c>
      <c r="F34" s="38">
        <f>'[1]вспомогат'!H32</f>
        <v>519590.1099999994</v>
      </c>
      <c r="G34" s="39">
        <f>'[1]вспомогат'!I32</f>
        <v>5.345167577176435</v>
      </c>
      <c r="H34" s="35">
        <f>'[1]вспомогат'!J32</f>
        <v>-9201154.89</v>
      </c>
      <c r="I34" s="36">
        <f>'[1]вспомогат'!K32</f>
        <v>75.0420148164076</v>
      </c>
      <c r="J34" s="37">
        <f>'[1]вспомогат'!L32</f>
        <v>-10167707.21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121085.5</v>
      </c>
      <c r="F35" s="38">
        <f>'[1]вспомогат'!H33</f>
        <v>12978.119999999995</v>
      </c>
      <c r="G35" s="39">
        <f>'[1]вспомогат'!I33</f>
        <v>114.8506194690265</v>
      </c>
      <c r="H35" s="35">
        <f>'[1]вспомогат'!J33</f>
        <v>1678.1199999999953</v>
      </c>
      <c r="I35" s="36">
        <f>'[1]вспомогат'!K33</f>
        <v>240.72664015904573</v>
      </c>
      <c r="J35" s="37">
        <f>'[1]вспомогат'!L33</f>
        <v>70785.5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2366103.42</v>
      </c>
      <c r="F36" s="38">
        <f>'[1]вспомогат'!H34</f>
        <v>98544.52000000002</v>
      </c>
      <c r="G36" s="39">
        <f>'[1]вспомогат'!I34</f>
        <v>9.055469789530175</v>
      </c>
      <c r="H36" s="35">
        <f>'[1]вспомогат'!J34</f>
        <v>-989687.48</v>
      </c>
      <c r="I36" s="36">
        <f>'[1]вспомогат'!K34</f>
        <v>66.30080700751525</v>
      </c>
      <c r="J36" s="37">
        <f>'[1]вспомогат'!L34</f>
        <v>-1202636.58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480078474.89000016</v>
      </c>
      <c r="F37" s="41">
        <f>SUM(F17:F36)</f>
        <v>7393074.139999999</v>
      </c>
      <c r="G37" s="42">
        <f>F37/D37*100</f>
        <v>7.220614245526432</v>
      </c>
      <c r="H37" s="41">
        <f>SUM(H17:H36)</f>
        <v>-94995363.85999998</v>
      </c>
      <c r="I37" s="43">
        <f>E37/C37*100</f>
        <v>88.56626445189465</v>
      </c>
      <c r="J37" s="41">
        <f>SUM(J17:J36)</f>
        <v>-61977213.98999999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6221464.29</v>
      </c>
      <c r="F38" s="38">
        <f>'[1]вспомогат'!H35</f>
        <v>169096.83000000007</v>
      </c>
      <c r="G38" s="39">
        <f>'[1]вспомогат'!I35</f>
        <v>7.826042465985469</v>
      </c>
      <c r="H38" s="35">
        <f>'[1]вспомогат'!J35</f>
        <v>-1991597.17</v>
      </c>
      <c r="I38" s="36">
        <f>'[1]вспомогат'!K35</f>
        <v>72.14137552819236</v>
      </c>
      <c r="J38" s="37">
        <f>'[1]вспомогат'!L35</f>
        <v>-2402524.71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22430099.43</v>
      </c>
      <c r="F39" s="38">
        <f>'[1]вспомогат'!H36</f>
        <v>313275.73999999836</v>
      </c>
      <c r="G39" s="39">
        <f>'[1]вспомогат'!I36</f>
        <v>6.098156979845099</v>
      </c>
      <c r="H39" s="35">
        <f>'[1]вспомогат'!J36</f>
        <v>-4823944.260000002</v>
      </c>
      <c r="I39" s="36">
        <f>'[1]вспомогат'!K36</f>
        <v>81.09757187787302</v>
      </c>
      <c r="J39" s="37">
        <f>'[1]вспомогат'!L36</f>
        <v>-5228064.57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10366691.86</v>
      </c>
      <c r="F40" s="38">
        <f>'[1]вспомогат'!H37</f>
        <v>202254.77999999933</v>
      </c>
      <c r="G40" s="39">
        <f>'[1]вспомогат'!I37</f>
        <v>7.124717836137805</v>
      </c>
      <c r="H40" s="35">
        <f>'[1]вспомогат'!J37</f>
        <v>-2636521.2200000007</v>
      </c>
      <c r="I40" s="36">
        <f>'[1]вспомогат'!K37</f>
        <v>80.60547466388182</v>
      </c>
      <c r="J40" s="37">
        <f>'[1]вспомогат'!L37</f>
        <v>-2494335.1400000006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7865949.11</v>
      </c>
      <c r="F41" s="38">
        <f>'[1]вспомогат'!H38</f>
        <v>97832.78000000026</v>
      </c>
      <c r="G41" s="39">
        <f>'[1]вспомогат'!I38</f>
        <v>2.9710624974376416</v>
      </c>
      <c r="H41" s="35">
        <f>'[1]вспомогат'!J38</f>
        <v>-3195022.2199999997</v>
      </c>
      <c r="I41" s="36">
        <f>'[1]вспомогат'!K38</f>
        <v>73.0895146066614</v>
      </c>
      <c r="J41" s="37">
        <f>'[1]вспомогат'!L38</f>
        <v>-2896126.8899999997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7643623.98</v>
      </c>
      <c r="F42" s="38">
        <f>'[1]вспомогат'!H39</f>
        <v>92914.91000000015</v>
      </c>
      <c r="G42" s="39">
        <f>'[1]вспомогат'!I39</f>
        <v>4.661302597418893</v>
      </c>
      <c r="H42" s="35">
        <f>'[1]вспомогат'!J39</f>
        <v>-1900410.0899999999</v>
      </c>
      <c r="I42" s="36">
        <f>'[1]вспомогат'!K39</f>
        <v>91.15955651150851</v>
      </c>
      <c r="J42" s="37">
        <f>'[1]вспомогат'!L39</f>
        <v>-741261.0199999996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9601609.05</v>
      </c>
      <c r="F43" s="38">
        <f>'[1]вспомогат'!H40</f>
        <v>144453.97000000067</v>
      </c>
      <c r="G43" s="39">
        <f>'[1]вспомогат'!I40</f>
        <v>4.623243087889474</v>
      </c>
      <c r="H43" s="35">
        <f>'[1]вспомогат'!J40</f>
        <v>-2980062.0299999993</v>
      </c>
      <c r="I43" s="36">
        <f>'[1]вспомогат'!K40</f>
        <v>73.7428796284719</v>
      </c>
      <c r="J43" s="37">
        <f>'[1]вспомогат'!L40</f>
        <v>-3418778.9499999993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18538392.6</v>
      </c>
      <c r="F44" s="38">
        <f>'[1]вспомогат'!H41</f>
        <v>272028.0600000024</v>
      </c>
      <c r="G44" s="39">
        <f>'[1]вспомогат'!I41</f>
        <v>8.743312537966888</v>
      </c>
      <c r="H44" s="35">
        <f>'[1]вспомогат'!J41</f>
        <v>-2839241.9399999976</v>
      </c>
      <c r="I44" s="36">
        <f>'[1]вспомогат'!K41</f>
        <v>88.55195118501526</v>
      </c>
      <c r="J44" s="37">
        <f>'[1]вспомогат'!L41</f>
        <v>-2396654.3999999985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28751864.03</v>
      </c>
      <c r="F45" s="38">
        <f>'[1]вспомогат'!H42</f>
        <v>373514.91000000015</v>
      </c>
      <c r="G45" s="39">
        <f>'[1]вспомогат'!I42</f>
        <v>5.798960172282017</v>
      </c>
      <c r="H45" s="35">
        <f>'[1]вспомогат'!J42</f>
        <v>-6067552.09</v>
      </c>
      <c r="I45" s="36">
        <f>'[1]вспомогат'!K42</f>
        <v>80.78700727370294</v>
      </c>
      <c r="J45" s="37">
        <f>'[1]вспомогат'!L42</f>
        <v>-6837848.969999999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11628176.69</v>
      </c>
      <c r="F46" s="38">
        <f>'[1]вспомогат'!H43</f>
        <v>147683.12999999896</v>
      </c>
      <c r="G46" s="39">
        <f>'[1]вспомогат'!I43</f>
        <v>2.5273493171783374</v>
      </c>
      <c r="H46" s="35">
        <f>'[1]вспомогат'!J43</f>
        <v>-5695716.870000001</v>
      </c>
      <c r="I46" s="36">
        <f>'[1]вспомогат'!K43</f>
        <v>68.20641035492251</v>
      </c>
      <c r="J46" s="37">
        <f>'[1]вспомогат'!L43</f>
        <v>-5420333.3100000005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13397449.68</v>
      </c>
      <c r="F47" s="38">
        <f>'[1]вспомогат'!H44</f>
        <v>280395.8200000003</v>
      </c>
      <c r="G47" s="39">
        <f>'[1]вспомогат'!I44</f>
        <v>10.399624510099555</v>
      </c>
      <c r="H47" s="35">
        <f>'[1]вспомогат'!J44</f>
        <v>-2415815.1799999997</v>
      </c>
      <c r="I47" s="36">
        <f>'[1]вспомогат'!K44</f>
        <v>85.1872213919126</v>
      </c>
      <c r="J47" s="37">
        <f>'[1]вспомогат'!L44</f>
        <v>-2329615.3200000003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4773496.65</v>
      </c>
      <c r="F48" s="38">
        <f>'[1]вспомогат'!H45</f>
        <v>69411.02000000048</v>
      </c>
      <c r="G48" s="39">
        <f>'[1]вспомогат'!I45</f>
        <v>5.437770523345444</v>
      </c>
      <c r="H48" s="35">
        <f>'[1]вспомогат'!J45</f>
        <v>-1207049.9799999995</v>
      </c>
      <c r="I48" s="36">
        <f>'[1]вспомогат'!K45</f>
        <v>72.95669378708399</v>
      </c>
      <c r="J48" s="37">
        <f>'[1]вспомогат'!L45</f>
        <v>-1769421.3499999996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4209064.99</v>
      </c>
      <c r="F49" s="38">
        <f>'[1]вспомогат'!H46</f>
        <v>107479.30000000028</v>
      </c>
      <c r="G49" s="39">
        <f>'[1]вспомогат'!I46</f>
        <v>7.2641665010793774</v>
      </c>
      <c r="H49" s="35">
        <f>'[1]вспомогат'!J46</f>
        <v>-1372102.6999999997</v>
      </c>
      <c r="I49" s="36">
        <f>'[1]вспомогат'!K46</f>
        <v>75.84327245063146</v>
      </c>
      <c r="J49" s="37">
        <f>'[1]вспомогат'!L46</f>
        <v>-1340623.0099999998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6300801.99</v>
      </c>
      <c r="F50" s="38">
        <f>'[1]вспомогат'!H47</f>
        <v>13889.400000000373</v>
      </c>
      <c r="G50" s="39">
        <f>'[1]вспомогат'!I47</f>
        <v>0.4396913100708023</v>
      </c>
      <c r="H50" s="35">
        <f>'[1]вспомогат'!J47</f>
        <v>-3145008.5999999996</v>
      </c>
      <c r="I50" s="36">
        <f>'[1]вспомогат'!K47</f>
        <v>67.01661896328915</v>
      </c>
      <c r="J50" s="37">
        <f>'[1]вспомогат'!L47</f>
        <v>-3101048.01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10716978.54</v>
      </c>
      <c r="F51" s="38">
        <f>'[1]вспомогат'!H48</f>
        <v>63160.45999999903</v>
      </c>
      <c r="G51" s="39">
        <f>'[1]вспомогат'!I48</f>
        <v>2.6709939611278917</v>
      </c>
      <c r="H51" s="35">
        <f>'[1]вспомогат'!J48</f>
        <v>-2301519.540000001</v>
      </c>
      <c r="I51" s="36">
        <f>'[1]вспомогат'!K48</f>
        <v>79.10338886032801</v>
      </c>
      <c r="J51" s="37">
        <f>'[1]вспомогат'!L48</f>
        <v>-2831086.460000001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4716097.85</v>
      </c>
      <c r="F52" s="38">
        <f>'[1]вспомогат'!H49</f>
        <v>45325.31999999937</v>
      </c>
      <c r="G52" s="39">
        <f>'[1]вспомогат'!I49</f>
        <v>4.3427536648461595</v>
      </c>
      <c r="H52" s="35">
        <f>'[1]вспомогат'!J49</f>
        <v>-998374.6800000006</v>
      </c>
      <c r="I52" s="36">
        <f>'[1]вспомогат'!K49</f>
        <v>66.5324268313672</v>
      </c>
      <c r="J52" s="37">
        <f>'[1]вспомогат'!L49</f>
        <v>-2372322.1500000004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4213605.44</v>
      </c>
      <c r="F53" s="38">
        <f>'[1]вспомогат'!H50</f>
        <v>23650.490000000224</v>
      </c>
      <c r="G53" s="39">
        <f>'[1]вспомогат'!I50</f>
        <v>2.194635549575486</v>
      </c>
      <c r="H53" s="35">
        <f>'[1]вспомогат'!J50</f>
        <v>-1053999.5099999998</v>
      </c>
      <c r="I53" s="36">
        <f>'[1]вспомогат'!K50</f>
        <v>94.29426953141609</v>
      </c>
      <c r="J53" s="37">
        <f>'[1]вспомогат'!L50</f>
        <v>-254964.5599999996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31703824.6</v>
      </c>
      <c r="F54" s="38">
        <f>'[1]вспомогат'!H51</f>
        <v>606382.9100000001</v>
      </c>
      <c r="G54" s="39">
        <f>'[1]вспомогат'!I51</f>
        <v>11.167478406600493</v>
      </c>
      <c r="H54" s="35">
        <f>'[1]вспомогат'!J51</f>
        <v>-4823517.09</v>
      </c>
      <c r="I54" s="36">
        <f>'[1]вспомогат'!K51</f>
        <v>100.14962064614932</v>
      </c>
      <c r="J54" s="37">
        <f>'[1]вспомогат'!L51</f>
        <v>47364.60000000149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40399714.18</v>
      </c>
      <c r="F55" s="38">
        <f>'[1]вспомогат'!H52</f>
        <v>500881.0300000012</v>
      </c>
      <c r="G55" s="39">
        <f>'[1]вспомогат'!I52</f>
        <v>5.971417773658138</v>
      </c>
      <c r="H55" s="35">
        <f>'[1]вспомогат'!J52</f>
        <v>-7887093.969999999</v>
      </c>
      <c r="I55" s="36">
        <f>'[1]вспомогат'!K52</f>
        <v>86.22480519512395</v>
      </c>
      <c r="J55" s="37">
        <f>'[1]вспомогат'!L52</f>
        <v>-6454220.82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14686607.28</v>
      </c>
      <c r="F56" s="38">
        <f>'[1]вспомогат'!H53</f>
        <v>73417.27999999933</v>
      </c>
      <c r="G56" s="39">
        <f>'[1]вспомогат'!I53</f>
        <v>1.9327101327569736</v>
      </c>
      <c r="H56" s="35">
        <f>'[1]вспомогат'!J53</f>
        <v>-3725252.7200000007</v>
      </c>
      <c r="I56" s="36">
        <f>'[1]вспомогат'!K53</f>
        <v>83.84534068739488</v>
      </c>
      <c r="J56" s="37">
        <f>'[1]вспомогат'!L53</f>
        <v>-2829699.7200000007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29487542.66</v>
      </c>
      <c r="F57" s="38">
        <f>'[1]вспомогат'!H54</f>
        <v>299238.80999999866</v>
      </c>
      <c r="G57" s="39">
        <f>'[1]вспомогат'!I54</f>
        <v>3.697684427748791</v>
      </c>
      <c r="H57" s="35">
        <f>'[1]вспомогат'!J54</f>
        <v>-7793361.190000001</v>
      </c>
      <c r="I57" s="36">
        <f>'[1]вспомогат'!K54</f>
        <v>79.27813690262549</v>
      </c>
      <c r="J57" s="37">
        <f>'[1]вспомогат'!L54</f>
        <v>-7707507.34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36617574.26</v>
      </c>
      <c r="F58" s="38">
        <f>'[1]вспомогат'!H55</f>
        <v>396855.4099999964</v>
      </c>
      <c r="G58" s="39">
        <f>'[1]вспомогат'!I55</f>
        <v>4.865660199233672</v>
      </c>
      <c r="H58" s="35">
        <f>'[1]вспомогат'!J55</f>
        <v>-7759394.590000004</v>
      </c>
      <c r="I58" s="36">
        <f>'[1]вспомогат'!K55</f>
        <v>76.60348014547675</v>
      </c>
      <c r="J58" s="37">
        <f>'[1]вспомогат'!L55</f>
        <v>-11183875.740000002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6454571.81</v>
      </c>
      <c r="F59" s="38">
        <f>'[1]вспомогат'!H56</f>
        <v>105557.8599999994</v>
      </c>
      <c r="G59" s="39">
        <f>'[1]вспомогат'!I56</f>
        <v>8.81823262528179</v>
      </c>
      <c r="H59" s="35">
        <f>'[1]вспомогат'!J56</f>
        <v>-1091483.1400000006</v>
      </c>
      <c r="I59" s="36">
        <f>'[1]вспомогат'!K56</f>
        <v>90.09613511492172</v>
      </c>
      <c r="J59" s="37">
        <f>'[1]вспомогат'!L56</f>
        <v>-709522.1900000004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31176792.67</v>
      </c>
      <c r="F60" s="38">
        <f>'[1]вспомогат'!H57</f>
        <v>575968.5700000003</v>
      </c>
      <c r="G60" s="39">
        <f>'[1]вспомогат'!I57</f>
        <v>10.143016768237386</v>
      </c>
      <c r="H60" s="35">
        <f>'[1]вспомогат'!J57</f>
        <v>-5102505.43</v>
      </c>
      <c r="I60" s="36">
        <f>'[1]вспомогат'!K57</f>
        <v>85.93445770578143</v>
      </c>
      <c r="J60" s="37">
        <f>'[1]вспомогат'!L57</f>
        <v>-5102941.329999998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11159283.55</v>
      </c>
      <c r="F61" s="38">
        <f>'[1]вспомогат'!H58</f>
        <v>129083.73000000045</v>
      </c>
      <c r="G61" s="39">
        <f>'[1]вспомогат'!I58</f>
        <v>5.310123127287495</v>
      </c>
      <c r="H61" s="35">
        <f>'[1]вспомогат'!J58</f>
        <v>-2301815.2699999996</v>
      </c>
      <c r="I61" s="36">
        <f>'[1]вспомогат'!K58</f>
        <v>90.63226602115458</v>
      </c>
      <c r="J61" s="37">
        <f>'[1]вспомогат'!L58</f>
        <v>-1153421.4499999993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5783102.62</v>
      </c>
      <c r="F62" s="38">
        <f>'[1]вспомогат'!H59</f>
        <v>30613.770000000484</v>
      </c>
      <c r="G62" s="39">
        <f>'[1]вспомогат'!I59</f>
        <v>1.8244331902254656</v>
      </c>
      <c r="H62" s="35">
        <f>'[1]вспомогат'!J59</f>
        <v>-1647374.2299999995</v>
      </c>
      <c r="I62" s="36">
        <f>'[1]вспомогат'!K59</f>
        <v>76.40188793734285</v>
      </c>
      <c r="J62" s="37">
        <f>'[1]вспомогат'!L59</f>
        <v>-1786216.38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4315887.43</v>
      </c>
      <c r="F63" s="38">
        <f>'[1]вспомогат'!H60</f>
        <v>58343.6799999997</v>
      </c>
      <c r="G63" s="39">
        <f>'[1]вспомогат'!I60</f>
        <v>3.8940386389210913</v>
      </c>
      <c r="H63" s="35">
        <f>'[1]вспомогат'!J60</f>
        <v>-1439938.3200000003</v>
      </c>
      <c r="I63" s="36">
        <f>'[1]вспомогат'!K60</f>
        <v>84.73671404206043</v>
      </c>
      <c r="J63" s="37">
        <f>'[1]вспомогат'!L60</f>
        <v>-777403.5700000003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3561144.61</v>
      </c>
      <c r="F64" s="38">
        <f>'[1]вспомогат'!H61</f>
        <v>152554.20999999996</v>
      </c>
      <c r="G64" s="39">
        <f>'[1]вспомогат'!I61</f>
        <v>6.884432721250218</v>
      </c>
      <c r="H64" s="35">
        <f>'[1]вспомогат'!J61</f>
        <v>-2063375.79</v>
      </c>
      <c r="I64" s="36">
        <f>'[1]вспомогат'!K61</f>
        <v>65.37989131332789</v>
      </c>
      <c r="J64" s="37">
        <f>'[1]вспомогат'!L61</f>
        <v>-1885705.3900000001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3622743.48</v>
      </c>
      <c r="F65" s="38">
        <f>'[1]вспомогат'!H62</f>
        <v>98274.91000000015</v>
      </c>
      <c r="G65" s="39">
        <f>'[1]вспомогат'!I62</f>
        <v>12.563926826804964</v>
      </c>
      <c r="H65" s="35">
        <f>'[1]вспомогат'!J62</f>
        <v>-683924.0899999999</v>
      </c>
      <c r="I65" s="36">
        <f>'[1]вспомогат'!K62</f>
        <v>82.14273441076497</v>
      </c>
      <c r="J65" s="37">
        <f>'[1]вспомогат'!L62</f>
        <v>-787559.52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6945577.03</v>
      </c>
      <c r="F66" s="38">
        <f>'[1]вспомогат'!H63</f>
        <v>93638.58000000007</v>
      </c>
      <c r="G66" s="39">
        <f>'[1]вспомогат'!I63</f>
        <v>6.412459425033903</v>
      </c>
      <c r="H66" s="35">
        <f>'[1]вспомогат'!J63</f>
        <v>-1366621.42</v>
      </c>
      <c r="I66" s="36">
        <f>'[1]вспомогат'!K63</f>
        <v>87.47842541840056</v>
      </c>
      <c r="J66" s="37">
        <f>'[1]вспомогат'!L63</f>
        <v>-994182.9699999997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4779063.64</v>
      </c>
      <c r="F67" s="38">
        <f>'[1]вспомогат'!H64</f>
        <v>58137.359999999404</v>
      </c>
      <c r="G67" s="39">
        <f>'[1]вспомогат'!I64</f>
        <v>3.5816444400361145</v>
      </c>
      <c r="H67" s="35">
        <f>'[1]вспомогат'!J64</f>
        <v>-1565065.6400000006</v>
      </c>
      <c r="I67" s="36">
        <f>'[1]вспомогат'!K64</f>
        <v>79.01462420688824</v>
      </c>
      <c r="J67" s="37">
        <f>'[1]вспомогат'!L64</f>
        <v>-1269264.3600000003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17829695.76</v>
      </c>
      <c r="F68" s="38">
        <f>'[1]вспомогат'!H65</f>
        <v>133586.87000000104</v>
      </c>
      <c r="G68" s="39">
        <f>'[1]вспомогат'!I65</f>
        <v>3.5784194207266307</v>
      </c>
      <c r="H68" s="35">
        <f>'[1]вспомогат'!J65</f>
        <v>-3599538.129999999</v>
      </c>
      <c r="I68" s="36">
        <f>'[1]вспомогат'!K65</f>
        <v>91.24462328172646</v>
      </c>
      <c r="J68" s="37">
        <f>'[1]вспомогат'!L65</f>
        <v>-1710848.2399999984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25840326.92</v>
      </c>
      <c r="F69" s="38">
        <f>'[1]вспомогат'!H66</f>
        <v>660792.0700000003</v>
      </c>
      <c r="G69" s="39">
        <f>'[1]вспомогат'!I66</f>
        <v>8.418803689946827</v>
      </c>
      <c r="H69" s="35">
        <f>'[1]вспомогат'!J66</f>
        <v>-7188209.93</v>
      </c>
      <c r="I69" s="36">
        <f>'[1]вспомогат'!K66</f>
        <v>57.75794349990069</v>
      </c>
      <c r="J69" s="37">
        <f>'[1]вспомогат'!L66</f>
        <v>-18898674.08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37790834.39</v>
      </c>
      <c r="F70" s="38">
        <f>'[1]вспомогат'!H67</f>
        <v>550739.2199999988</v>
      </c>
      <c r="G70" s="39">
        <f>'[1]вспомогат'!I67</f>
        <v>4.046952028846745</v>
      </c>
      <c r="H70" s="35">
        <f>'[1]вспомогат'!J67</f>
        <v>-13058001.780000001</v>
      </c>
      <c r="I70" s="36">
        <f>'[1]вспомогат'!K67</f>
        <v>74.66394142382553</v>
      </c>
      <c r="J70" s="37">
        <f>'[1]вспомогат'!L67</f>
        <v>-12823737.61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6336321.56</v>
      </c>
      <c r="F71" s="38">
        <f>'[1]вспомогат'!H68</f>
        <v>135951.57999999914</v>
      </c>
      <c r="G71" s="39">
        <f>'[1]вспомогат'!I68</f>
        <v>9.567115402208197</v>
      </c>
      <c r="H71" s="35">
        <f>'[1]вспомогат'!J68</f>
        <v>-1285078.4200000009</v>
      </c>
      <c r="I71" s="36">
        <f>'[1]вспомогат'!K68</f>
        <v>75.3530097456846</v>
      </c>
      <c r="J71" s="37">
        <f>'[1]вспомогат'!L68</f>
        <v>-2072528.4400000004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4755398.59</v>
      </c>
      <c r="F72" s="38">
        <f>'[1]вспомогат'!H69</f>
        <v>29218.62000000011</v>
      </c>
      <c r="G72" s="39">
        <f>'[1]вспомогат'!I69</f>
        <v>3.859781083801643</v>
      </c>
      <c r="H72" s="35">
        <f>'[1]вспомогат'!J69</f>
        <v>-727783.3799999999</v>
      </c>
      <c r="I72" s="36">
        <f>'[1]вспомогат'!K69</f>
        <v>87.45967564099993</v>
      </c>
      <c r="J72" s="37">
        <f>'[1]вспомогат'!L69</f>
        <v>-681848.4100000001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2204671.53</v>
      </c>
      <c r="F73" s="38">
        <f>'[1]вспомогат'!H70</f>
        <v>23925.47999999998</v>
      </c>
      <c r="G73" s="39">
        <f>'[1]вспомогат'!I70</f>
        <v>1.968151545862562</v>
      </c>
      <c r="H73" s="35">
        <f>'[1]вспомогат'!J70</f>
        <v>-1191706.52</v>
      </c>
      <c r="I73" s="36">
        <f>'[1]вспомогат'!K70</f>
        <v>69.95810233936035</v>
      </c>
      <c r="J73" s="37">
        <f>'[1]вспомогат'!L70</f>
        <v>-946745.4700000002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22582540.78</v>
      </c>
      <c r="F74" s="38">
        <f>'[1]вспомогат'!H71</f>
        <v>402812.4600000009</v>
      </c>
      <c r="G74" s="39">
        <f>'[1]вспомогат'!I71</f>
        <v>6.03062679150338</v>
      </c>
      <c r="H74" s="35">
        <f>'[1]вспомогат'!J71</f>
        <v>-6276633.539999999</v>
      </c>
      <c r="I74" s="36">
        <f>'[1]вспомогат'!K71</f>
        <v>75.47417390896025</v>
      </c>
      <c r="J74" s="37">
        <f>'[1]вспомогат'!L71</f>
        <v>-7338344.219999999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11147827.87</v>
      </c>
      <c r="F75" s="38">
        <f>'[1]вспомогат'!H72</f>
        <v>244896.23999999836</v>
      </c>
      <c r="G75" s="39">
        <f>'[1]вспомогат'!I72</f>
        <v>10.188069915611132</v>
      </c>
      <c r="H75" s="35">
        <f>'[1]вспомогат'!J72</f>
        <v>-2158858.7600000016</v>
      </c>
      <c r="I75" s="36">
        <f>'[1]вспомогат'!K72</f>
        <v>81.47631895299413</v>
      </c>
      <c r="J75" s="37">
        <f>'[1]вспомогат'!L72</f>
        <v>-2534464.130000001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4533082.28</v>
      </c>
      <c r="F76" s="38">
        <f>'[1]вспомогат'!H73</f>
        <v>67653.29000000004</v>
      </c>
      <c r="G76" s="39">
        <f>'[1]вспомогат'!I73</f>
        <v>5.983469093546308</v>
      </c>
      <c r="H76" s="35">
        <f>'[1]вспомогат'!J73</f>
        <v>-1063016.71</v>
      </c>
      <c r="I76" s="36">
        <f>'[1]вспомогат'!K73</f>
        <v>87.18388060275608</v>
      </c>
      <c r="J76" s="37">
        <f>'[1]вспомогат'!L73</f>
        <v>-666367.7199999997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3093891.28</v>
      </c>
      <c r="F77" s="38">
        <f>'[1]вспомогат'!H74</f>
        <v>53632.20999999996</v>
      </c>
      <c r="G77" s="39">
        <f>'[1]вспомогат'!I74</f>
        <v>11.131402420041088</v>
      </c>
      <c r="H77" s="35">
        <f>'[1]вспомогат'!J74</f>
        <v>-428177.79000000004</v>
      </c>
      <c r="I77" s="36">
        <f>'[1]вспомогат'!K74</f>
        <v>73.33855965971988</v>
      </c>
      <c r="J77" s="37">
        <f>'[1]вспомогат'!L74</f>
        <v>-1124750.7200000002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2731691.97</v>
      </c>
      <c r="F78" s="38">
        <f>'[1]вспомогат'!H75</f>
        <v>28376.820000000298</v>
      </c>
      <c r="G78" s="39">
        <f>'[1]вспомогат'!I75</f>
        <v>2.411139386781456</v>
      </c>
      <c r="H78" s="35">
        <f>'[1]вспомогат'!J75</f>
        <v>-1148528.1799999997</v>
      </c>
      <c r="I78" s="36">
        <f>'[1]вспомогат'!K75</f>
        <v>69.45794244002856</v>
      </c>
      <c r="J78" s="37">
        <f>'[1]вспомогат'!L75</f>
        <v>-1201180.0299999998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5344318.59</v>
      </c>
      <c r="F79" s="38">
        <f>'[1]вспомогат'!H76</f>
        <v>90343.20000000019</v>
      </c>
      <c r="G79" s="39">
        <f>'[1]вспомогат'!I76</f>
        <v>2.9872858027608165</v>
      </c>
      <c r="H79" s="35">
        <f>'[1]вспомогат'!J76</f>
        <v>-2933913.8</v>
      </c>
      <c r="I79" s="36">
        <f>'[1]вспомогат'!K76</f>
        <v>65.24133018946813</v>
      </c>
      <c r="J79" s="37">
        <f>'[1]вспомогат'!L76</f>
        <v>-2847296.41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5814271.96</v>
      </c>
      <c r="F80" s="38">
        <f>'[1]вспомогат'!H77</f>
        <v>58213.08999999985</v>
      </c>
      <c r="G80" s="39">
        <f>'[1]вспомогат'!I77</f>
        <v>4.606559309962796</v>
      </c>
      <c r="H80" s="35">
        <f>'[1]вспомогат'!J77</f>
        <v>-1205486.9100000001</v>
      </c>
      <c r="I80" s="36">
        <f>'[1]вспомогат'!K77</f>
        <v>98.41907094305232</v>
      </c>
      <c r="J80" s="37">
        <f>'[1]вспомогат'!L77</f>
        <v>-93396.04000000004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227433223.5</v>
      </c>
      <c r="F81" s="38">
        <f>'[1]вспомогат'!H78</f>
        <v>3114162.5600000024</v>
      </c>
      <c r="G81" s="39">
        <f>'[1]вспомогат'!I78</f>
        <v>7.379968460220581</v>
      </c>
      <c r="H81" s="35">
        <f>'[1]вспомогат'!J78</f>
        <v>-39083342.44</v>
      </c>
      <c r="I81" s="36">
        <f>'[1]вспомогат'!K78</f>
        <v>83.99051145574565</v>
      </c>
      <c r="J81" s="37">
        <f>'[1]вспомогат'!L78</f>
        <v>-43351201.5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18789744.51</v>
      </c>
      <c r="F82" s="38">
        <f>'[1]вспомогат'!H79</f>
        <v>244086.95000000298</v>
      </c>
      <c r="G82" s="39">
        <f>'[1]вспомогат'!I79</f>
        <v>6.664504659668963</v>
      </c>
      <c r="H82" s="35">
        <f>'[1]вспомогат'!J79</f>
        <v>-3418405.049999997</v>
      </c>
      <c r="I82" s="36">
        <f>'[1]вспомогат'!K79</f>
        <v>91.34278594132283</v>
      </c>
      <c r="J82" s="37">
        <f>'[1]вспомогат'!L79</f>
        <v>-1780839.4899999984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4751886.74</v>
      </c>
      <c r="F83" s="38">
        <f>'[1]вспомогат'!H80</f>
        <v>13805.110000000335</v>
      </c>
      <c r="G83" s="39">
        <f>'[1]вспомогат'!I80</f>
        <v>1.4374932317048121</v>
      </c>
      <c r="H83" s="35">
        <f>'[1]вспомогат'!J80</f>
        <v>-946554.8899999997</v>
      </c>
      <c r="I83" s="36">
        <f>'[1]вспомогат'!K80</f>
        <v>79.8739524698314</v>
      </c>
      <c r="J83" s="37">
        <f>'[1]вспомогат'!L80</f>
        <v>-1197345.2599999998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77686361.84</v>
      </c>
      <c r="F84" s="38">
        <f>'[1]вспомогат'!H81</f>
        <v>1085714.5300000012</v>
      </c>
      <c r="G84" s="39">
        <f>'[1]вспомогат'!I81</f>
        <v>6.671999503954513</v>
      </c>
      <c r="H84" s="35">
        <f>'[1]вспомогат'!J81</f>
        <v>-15186986.469999999</v>
      </c>
      <c r="I84" s="36">
        <f>'[1]вспомогат'!K81</f>
        <v>68.18725710333796</v>
      </c>
      <c r="J84" s="37">
        <f>'[1]вспомогат'!L81</f>
        <v>-36244547.16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15804159.1</v>
      </c>
      <c r="F85" s="38">
        <f>'[1]вспомогат'!H82</f>
        <v>199813.2199999988</v>
      </c>
      <c r="G85" s="39">
        <f>'[1]вспомогат'!I82</f>
        <v>3.855077580714906</v>
      </c>
      <c r="H85" s="35">
        <f>'[1]вспомогат'!J82</f>
        <v>-4983304.780000001</v>
      </c>
      <c r="I85" s="36">
        <f>'[1]вспомогат'!K82</f>
        <v>77.07124746682761</v>
      </c>
      <c r="J85" s="37">
        <f>'[1]вспомогат'!L82</f>
        <v>-4701748.9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896539045.1700001</v>
      </c>
      <c r="F86" s="41">
        <f>SUM(F38:F85)</f>
        <v>12733038.55</v>
      </c>
      <c r="G86" s="42">
        <f>F86/D86*100</f>
        <v>5.99226553009645</v>
      </c>
      <c r="H86" s="41">
        <f>SUM(H38:H85)</f>
        <v>-199758188.45</v>
      </c>
      <c r="I86" s="43">
        <f>E86/C86*100</f>
        <v>79.67932233370733</v>
      </c>
      <c r="J86" s="41">
        <f>SUM(J38:J85)</f>
        <v>-228645028.82999995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6087446785.59</v>
      </c>
      <c r="F87" s="55">
        <f>'[1]вспомогат'!H83</f>
        <v>106098185.58000027</v>
      </c>
      <c r="G87" s="56">
        <f>'[1]вспомогат'!I83</f>
        <v>9.933691622407133</v>
      </c>
      <c r="H87" s="55">
        <f>'[1]вспомогат'!J83</f>
        <v>-961965829.4199995</v>
      </c>
      <c r="I87" s="56">
        <f>'[1]вспомогат'!K83</f>
        <v>85.12055187716999</v>
      </c>
      <c r="J87" s="55">
        <f>'[1]вспомогат'!L83</f>
        <v>-1064112563.2900002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03.07.2020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2020-07-06T06:55:15Z</dcterms:created>
  <dcterms:modified xsi:type="dcterms:W3CDTF">2020-07-06T06:55:34Z</dcterms:modified>
  <cp:category/>
  <cp:version/>
  <cp:contentType/>
  <cp:contentStatus/>
</cp:coreProperties>
</file>