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<sst xmlns="http://schemas.openxmlformats.org/spreadsheetml/2006/main" count="95" uniqueCount="90">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</sst>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01.07.2020</v>
          </cell>
        </row>
        <row r="6">
          <cell r="G6" t="str">
            <v>Фактично надійшло на 01.07.2020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986877715.35</v>
          </cell>
          <cell r="H10">
            <v>2938929.370000005</v>
          </cell>
          <cell r="I10">
            <v>1.836388975152857</v>
          </cell>
          <cell r="J10">
            <v>-157099570.63</v>
          </cell>
          <cell r="K10">
            <v>77.63128651216992</v>
          </cell>
          <cell r="L10">
            <v>-284359384.65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2885147254.11</v>
          </cell>
          <cell r="H11">
            <v>8541787.450000286</v>
          </cell>
          <cell r="I11">
            <v>1.855095547833703</v>
          </cell>
          <cell r="J11">
            <v>-451908212.5499997</v>
          </cell>
          <cell r="K11">
            <v>86.83794350885641</v>
          </cell>
          <cell r="L11">
            <v>-437302745.88999987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407493075.18</v>
          </cell>
          <cell r="H12">
            <v>2557358.7099999785</v>
          </cell>
          <cell r="I12">
            <v>4.35021498819037</v>
          </cell>
          <cell r="J12">
            <v>-56229591.29000002</v>
          </cell>
          <cell r="K12">
            <v>92.9559602989958</v>
          </cell>
          <cell r="L12">
            <v>-30879110.819999993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311783414.95</v>
          </cell>
          <cell r="H13">
            <v>840926.1299999952</v>
          </cell>
          <cell r="I13">
            <v>1.3019447747329236</v>
          </cell>
          <cell r="J13">
            <v>-63749073.870000005</v>
          </cell>
          <cell r="K13">
            <v>79.74112550176537</v>
          </cell>
          <cell r="L13">
            <v>-79211085.05000001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48522886.35</v>
          </cell>
          <cell r="H14">
            <v>88151.6400000006</v>
          </cell>
          <cell r="I14">
            <v>0.9459446930431767</v>
          </cell>
          <cell r="J14">
            <v>-9230748.36</v>
          </cell>
          <cell r="K14">
            <v>79.20060841448246</v>
          </cell>
          <cell r="L14">
            <v>-12742913.649999999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13721045.93</v>
          </cell>
          <cell r="H15">
            <v>46453.6799999997</v>
          </cell>
          <cell r="I15">
            <v>1.2992546309374227</v>
          </cell>
          <cell r="J15">
            <v>-3528956.3200000003</v>
          </cell>
          <cell r="K15">
            <v>84.24573719593107</v>
          </cell>
          <cell r="L15">
            <v>-2565886.0700000003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173195768.64</v>
          </cell>
          <cell r="H16">
            <v>858167.6399999857</v>
          </cell>
          <cell r="I16">
            <v>2.9450140476838667</v>
          </cell>
          <cell r="J16">
            <v>-28281511.360000014</v>
          </cell>
          <cell r="K16">
            <v>96.75643102972764</v>
          </cell>
          <cell r="L16">
            <v>-5806047.360000014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1904538.41</v>
          </cell>
          <cell r="H18">
            <v>4784.270000000019</v>
          </cell>
          <cell r="I18">
            <v>0.6284548947489433</v>
          </cell>
          <cell r="J18">
            <v>-756490.73</v>
          </cell>
          <cell r="K18">
            <v>73.55574346962145</v>
          </cell>
          <cell r="L18">
            <v>-684706.5900000001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65634071.45</v>
          </cell>
          <cell r="H19">
            <v>571703.4600000009</v>
          </cell>
          <cell r="I19">
            <v>4.401880393079311</v>
          </cell>
          <cell r="J19">
            <v>-12416006.54</v>
          </cell>
          <cell r="K19">
            <v>92.16372245266561</v>
          </cell>
          <cell r="L19">
            <v>-5580577.549999997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15295296.2</v>
          </cell>
          <cell r="H20">
            <v>11823.979999998584</v>
          </cell>
          <cell r="I20">
            <v>0.33579690841392446</v>
          </cell>
          <cell r="J20">
            <v>-3509346.0200000014</v>
          </cell>
          <cell r="K20">
            <v>76.60479403000025</v>
          </cell>
          <cell r="L20">
            <v>-4671203.800000001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27485337.08</v>
          </cell>
          <cell r="H21">
            <v>49555.23999999836</v>
          </cell>
          <cell r="I21">
            <v>1.9234609475856368</v>
          </cell>
          <cell r="J21">
            <v>-2526802.7600000016</v>
          </cell>
          <cell r="K21">
            <v>93.91730219100894</v>
          </cell>
          <cell r="L21">
            <v>-1780129.9200000018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1813287.54</v>
          </cell>
          <cell r="H22">
            <v>3190.100000000093</v>
          </cell>
          <cell r="I22">
            <v>0.5040846962155476</v>
          </cell>
          <cell r="J22">
            <v>-629659.8999999999</v>
          </cell>
          <cell r="K22">
            <v>88.9642698040447</v>
          </cell>
          <cell r="L22">
            <v>-224932.45999999996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81563.68</v>
          </cell>
          <cell r="H23">
            <v>0</v>
          </cell>
          <cell r="J23">
            <v>0</v>
          </cell>
          <cell r="K23">
            <v>18.621509731742727</v>
          </cell>
          <cell r="L23">
            <v>-356444.2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59952978.49</v>
          </cell>
          <cell r="H24">
            <v>192256.1099999994</v>
          </cell>
          <cell r="I24">
            <v>1.418483645274223</v>
          </cell>
          <cell r="J24">
            <v>-13361379.89</v>
          </cell>
          <cell r="K24">
            <v>87.68273060264411</v>
          </cell>
          <cell r="L24">
            <v>-8421920.509999998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3201271.41</v>
          </cell>
          <cell r="H25">
            <v>5392.430000000168</v>
          </cell>
          <cell r="I25">
            <v>0.5901189226811245</v>
          </cell>
          <cell r="J25">
            <v>-908394.5699999998</v>
          </cell>
          <cell r="K25">
            <v>74.82917463943156</v>
          </cell>
          <cell r="L25">
            <v>-1076834.5899999999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26307347.29</v>
          </cell>
          <cell r="H26">
            <v>189786.3299999982</v>
          </cell>
          <cell r="I26">
            <v>2.3166159590693347</v>
          </cell>
          <cell r="J26">
            <v>-8002608.670000002</v>
          </cell>
          <cell r="K26">
            <v>77.95273084305889</v>
          </cell>
          <cell r="L26">
            <v>-7440472.710000001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65495.49</v>
          </cell>
          <cell r="H27">
            <v>0</v>
          </cell>
          <cell r="I27">
            <v>0</v>
          </cell>
          <cell r="J27">
            <v>-3480</v>
          </cell>
          <cell r="K27">
            <v>106.47941798081612</v>
          </cell>
          <cell r="L27">
            <v>3985.489999999998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26898458.75</v>
          </cell>
          <cell r="H28">
            <v>271920.37000000104</v>
          </cell>
          <cell r="I28">
            <v>5.340782174476333</v>
          </cell>
          <cell r="J28">
            <v>-4819475.629999999</v>
          </cell>
          <cell r="K28">
            <v>85.16705636257636</v>
          </cell>
          <cell r="L28">
            <v>-4684714.25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9834047.74</v>
          </cell>
          <cell r="H29">
            <v>55815.50999999978</v>
          </cell>
          <cell r="I29">
            <v>0.979915901634649</v>
          </cell>
          <cell r="J29">
            <v>-5640133.49</v>
          </cell>
          <cell r="K29">
            <v>60.29300110420143</v>
          </cell>
          <cell r="L29">
            <v>-6476382.26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14134020.94</v>
          </cell>
          <cell r="H30">
            <v>163970.55999999866</v>
          </cell>
          <cell r="I30">
            <v>4.107033480586867</v>
          </cell>
          <cell r="J30">
            <v>-3828462.4400000013</v>
          </cell>
          <cell r="K30">
            <v>74.61131694797196</v>
          </cell>
          <cell r="L30">
            <v>-4809514.0600000005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3152236.6</v>
          </cell>
          <cell r="H31">
            <v>1511.970000000205</v>
          </cell>
          <cell r="I31">
            <v>0.16246683708832643</v>
          </cell>
          <cell r="J31">
            <v>-929121.0299999998</v>
          </cell>
          <cell r="K31">
            <v>88.49516176667105</v>
          </cell>
          <cell r="L31">
            <v>-409807.3999999999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30164171.84</v>
          </cell>
          <cell r="H32">
            <v>112174.16000000015</v>
          </cell>
          <cell r="I32">
            <v>1.153966696996991</v>
          </cell>
          <cell r="J32">
            <v>-9608570.84</v>
          </cell>
          <cell r="K32">
            <v>74.04195835985871</v>
          </cell>
          <cell r="L32">
            <v>-10575123.16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108217.38</v>
          </cell>
          <cell r="H33">
            <v>110</v>
          </cell>
          <cell r="I33">
            <v>0.9734513274336283</v>
          </cell>
          <cell r="J33">
            <v>-11190</v>
          </cell>
          <cell r="K33">
            <v>215.14389662027833</v>
          </cell>
          <cell r="L33">
            <v>57917.380000000005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2313303.64</v>
          </cell>
          <cell r="H34">
            <v>45744.74000000022</v>
          </cell>
          <cell r="I34">
            <v>4.203583427063368</v>
          </cell>
          <cell r="J34">
            <v>-1042487.2599999998</v>
          </cell>
          <cell r="K34">
            <v>64.82129939418394</v>
          </cell>
          <cell r="L34">
            <v>-1255436.3599999999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6184312.5</v>
          </cell>
          <cell r="H35">
            <v>131945.04000000004</v>
          </cell>
          <cell r="I35">
            <v>6.1066046372137865</v>
          </cell>
          <cell r="J35">
            <v>-2028748.96</v>
          </cell>
          <cell r="K35">
            <v>71.71057964011781</v>
          </cell>
          <cell r="L35">
            <v>-2439676.5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22147381.87</v>
          </cell>
          <cell r="H36">
            <v>30558.179999999702</v>
          </cell>
          <cell r="I36">
            <v>0.5948388427982392</v>
          </cell>
          <cell r="J36">
            <v>-5106661.82</v>
          </cell>
          <cell r="K36">
            <v>80.07538703581338</v>
          </cell>
          <cell r="L36">
            <v>-5510782.129999999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10275011.63</v>
          </cell>
          <cell r="H37">
            <v>110574.55000000075</v>
          </cell>
          <cell r="I37">
            <v>3.8951488247047585</v>
          </cell>
          <cell r="J37">
            <v>-2728201.4499999993</v>
          </cell>
          <cell r="K37">
            <v>79.89262156124857</v>
          </cell>
          <cell r="L37">
            <v>-2586015.369999999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7774675.15</v>
          </cell>
          <cell r="H38">
            <v>6558.820000000298</v>
          </cell>
          <cell r="I38">
            <v>0.19918338341652755</v>
          </cell>
          <cell r="J38">
            <v>-3286296.1799999997</v>
          </cell>
          <cell r="K38">
            <v>72.24140723406897</v>
          </cell>
          <cell r="L38">
            <v>-2987400.8499999996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7563205.37</v>
          </cell>
          <cell r="H39">
            <v>12496.299999999814</v>
          </cell>
          <cell r="I39">
            <v>0.6269073031241676</v>
          </cell>
          <cell r="J39">
            <v>-1980828.7000000002</v>
          </cell>
          <cell r="K39">
            <v>90.20046631528041</v>
          </cell>
          <cell r="L39">
            <v>-821679.6299999999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9457155.08</v>
          </cell>
          <cell r="H40">
            <v>0</v>
          </cell>
          <cell r="I40">
            <v>0</v>
          </cell>
          <cell r="J40">
            <v>-3124516</v>
          </cell>
          <cell r="K40">
            <v>72.63343519409715</v>
          </cell>
          <cell r="L40">
            <v>-3563232.92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18307876.64</v>
          </cell>
          <cell r="H41">
            <v>41512.10000000149</v>
          </cell>
          <cell r="I41">
            <v>1.3342493579792654</v>
          </cell>
          <cell r="J41">
            <v>-3069757.8999999985</v>
          </cell>
          <cell r="K41">
            <v>87.45085043276951</v>
          </cell>
          <cell r="L41">
            <v>-2627170.3599999994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28534562.32</v>
          </cell>
          <cell r="H42">
            <v>156213.19999999925</v>
          </cell>
          <cell r="I42">
            <v>2.4252689810554564</v>
          </cell>
          <cell r="J42">
            <v>-6284853.800000001</v>
          </cell>
          <cell r="K42">
            <v>80.17643277988783</v>
          </cell>
          <cell r="L42">
            <v>-7055150.68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11525800.98</v>
          </cell>
          <cell r="H43">
            <v>45307.419999999925</v>
          </cell>
          <cell r="I43">
            <v>0.7753605777458317</v>
          </cell>
          <cell r="J43">
            <v>-5798092.58</v>
          </cell>
          <cell r="K43">
            <v>67.60591383059283</v>
          </cell>
          <cell r="L43">
            <v>-5522709.02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13151628.42</v>
          </cell>
          <cell r="H44">
            <v>34574.56000000052</v>
          </cell>
          <cell r="I44">
            <v>1.2823388080532465</v>
          </cell>
          <cell r="J44">
            <v>-2661636.4399999995</v>
          </cell>
          <cell r="K44">
            <v>83.62417539445536</v>
          </cell>
          <cell r="L44">
            <v>-2575436.58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4720174.88</v>
          </cell>
          <cell r="H45">
            <v>16089.25</v>
          </cell>
          <cell r="I45">
            <v>1.2604576246356136</v>
          </cell>
          <cell r="J45">
            <v>-1260371.75</v>
          </cell>
          <cell r="K45">
            <v>72.14173981700519</v>
          </cell>
          <cell r="L45">
            <v>-1822743.12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4101763.28</v>
          </cell>
          <cell r="H46">
            <v>177.589999999851</v>
          </cell>
          <cell r="I46">
            <v>0.012002714280104177</v>
          </cell>
          <cell r="J46">
            <v>-1479404.4100000001</v>
          </cell>
          <cell r="K46">
            <v>73.90979961396027</v>
          </cell>
          <cell r="L46">
            <v>-1447924.7200000002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6298318.73</v>
          </cell>
          <cell r="H47">
            <v>11406.140000000596</v>
          </cell>
          <cell r="I47">
            <v>0.3610797183068461</v>
          </cell>
          <cell r="J47">
            <v>-3147491.8599999994</v>
          </cell>
          <cell r="K47">
            <v>66.99020650191187</v>
          </cell>
          <cell r="L47">
            <v>-3103531.2699999996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10670843.03</v>
          </cell>
          <cell r="H48">
            <v>17024.949999999255</v>
          </cell>
          <cell r="I48">
            <v>0.7199684523909897</v>
          </cell>
          <cell r="J48">
            <v>-2347655.0500000007</v>
          </cell>
          <cell r="K48">
            <v>78.76285676220182</v>
          </cell>
          <cell r="L48">
            <v>-2877221.9700000007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4671432.53</v>
          </cell>
          <cell r="H49">
            <v>660</v>
          </cell>
          <cell r="I49">
            <v>0.06323656223052601</v>
          </cell>
          <cell r="J49">
            <v>-1043040</v>
          </cell>
          <cell r="K49">
            <v>65.90231010577816</v>
          </cell>
          <cell r="L49">
            <v>-2416987.4699999997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4195388.14</v>
          </cell>
          <cell r="H50">
            <v>5433.1899999994785</v>
          </cell>
          <cell r="I50">
            <v>0.5041701851249922</v>
          </cell>
          <cell r="J50">
            <v>-1072216.8100000005</v>
          </cell>
          <cell r="K50">
            <v>93.88659325018965</v>
          </cell>
          <cell r="L50">
            <v>-273181.86000000034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31146834.85</v>
          </cell>
          <cell r="H51">
            <v>49393.16000000015</v>
          </cell>
          <cell r="I51">
            <v>0.9096513747951187</v>
          </cell>
          <cell r="J51">
            <v>-5380506.84</v>
          </cell>
          <cell r="K51">
            <v>98.39013853728433</v>
          </cell>
          <cell r="L51">
            <v>-509625.1499999985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39977608.11</v>
          </cell>
          <cell r="H52">
            <v>78774.9600000009</v>
          </cell>
          <cell r="I52">
            <v>0.939141568733823</v>
          </cell>
          <cell r="J52">
            <v>-8309200.039999999</v>
          </cell>
          <cell r="K52">
            <v>85.32390739433092</v>
          </cell>
          <cell r="L52">
            <v>-6876326.890000001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14629684.06</v>
          </cell>
          <cell r="H53">
            <v>16494.06000000052</v>
          </cell>
          <cell r="I53">
            <v>0.43420618269027106</v>
          </cell>
          <cell r="J53">
            <v>-3782175.9399999995</v>
          </cell>
          <cell r="K53">
            <v>83.52036796340691</v>
          </cell>
          <cell r="L53">
            <v>-2886622.9399999995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29240653.74</v>
          </cell>
          <cell r="H54">
            <v>52349.88999999687</v>
          </cell>
          <cell r="I54">
            <v>0.6468859204705146</v>
          </cell>
          <cell r="J54">
            <v>-8040250.110000003</v>
          </cell>
          <cell r="K54">
            <v>78.61436868615581</v>
          </cell>
          <cell r="L54">
            <v>-7954396.260000002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36312806.73</v>
          </cell>
          <cell r="H55">
            <v>92087.87999999523</v>
          </cell>
          <cell r="I55">
            <v>1.1290468045976427</v>
          </cell>
          <cell r="J55">
            <v>-8064162.120000005</v>
          </cell>
          <cell r="K55">
            <v>75.96591051108281</v>
          </cell>
          <cell r="L55">
            <v>-11488643.270000003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6360986.73</v>
          </cell>
          <cell r="H56">
            <v>11972.78000000026</v>
          </cell>
          <cell r="I56">
            <v>1.0001979882059395</v>
          </cell>
          <cell r="J56">
            <v>-1185068.2199999997</v>
          </cell>
          <cell r="K56">
            <v>88.7898278554134</v>
          </cell>
          <cell r="L56">
            <v>-803107.2699999996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30699924.43</v>
          </cell>
          <cell r="H57">
            <v>99100.32999999821</v>
          </cell>
          <cell r="I57">
            <v>1.7451929867073126</v>
          </cell>
          <cell r="J57">
            <v>-5579373.670000002</v>
          </cell>
          <cell r="K57">
            <v>84.62003726377928</v>
          </cell>
          <cell r="L57">
            <v>-5579809.57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11052571.95</v>
          </cell>
          <cell r="H58">
            <v>22372.129999998957</v>
          </cell>
          <cell r="I58">
            <v>0.9203233042589987</v>
          </cell>
          <cell r="J58">
            <v>-2408526.870000001</v>
          </cell>
          <cell r="K58">
            <v>89.76558725316654</v>
          </cell>
          <cell r="L58">
            <v>-1260133.0500000007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5770006.06</v>
          </cell>
          <cell r="H59">
            <v>17517.209999999963</v>
          </cell>
          <cell r="I59">
            <v>1.0439413154325277</v>
          </cell>
          <cell r="J59">
            <v>-1660470.79</v>
          </cell>
          <cell r="K59">
            <v>76.22886629563372</v>
          </cell>
          <cell r="L59">
            <v>-1799312.9400000004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4275506.22</v>
          </cell>
          <cell r="H60">
            <v>17962.46999999974</v>
          </cell>
          <cell r="I60">
            <v>1.1988711070412472</v>
          </cell>
          <cell r="J60">
            <v>-1480319.5300000003</v>
          </cell>
          <cell r="K60">
            <v>83.94388264876285</v>
          </cell>
          <cell r="L60">
            <v>-817784.7800000003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3448108.71</v>
          </cell>
          <cell r="H61">
            <v>39518.310000000056</v>
          </cell>
          <cell r="I61">
            <v>1.783373572269885</v>
          </cell>
          <cell r="J61">
            <v>-2176411.69</v>
          </cell>
          <cell r="K61">
            <v>63.30463864435407</v>
          </cell>
          <cell r="L61">
            <v>-1998741.29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3529379.13</v>
          </cell>
          <cell r="H62">
            <v>4910.560000000056</v>
          </cell>
          <cell r="I62">
            <v>0.6277890920341315</v>
          </cell>
          <cell r="J62">
            <v>-777288.44</v>
          </cell>
          <cell r="K62">
            <v>80.0257744195807</v>
          </cell>
          <cell r="L62">
            <v>-880923.8700000001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6860960.28</v>
          </cell>
          <cell r="H63">
            <v>9021.830000000075</v>
          </cell>
          <cell r="I63">
            <v>0.6178235382740112</v>
          </cell>
          <cell r="J63">
            <v>-1451238.17</v>
          </cell>
          <cell r="K63">
            <v>86.41269106370973</v>
          </cell>
          <cell r="L63">
            <v>-1078799.7199999997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4764901.61</v>
          </cell>
          <cell r="H64">
            <v>43975.330000000075</v>
          </cell>
          <cell r="I64">
            <v>2.709170079158311</v>
          </cell>
          <cell r="J64">
            <v>-1579227.67</v>
          </cell>
          <cell r="K64">
            <v>78.78047635644099</v>
          </cell>
          <cell r="L64">
            <v>-1283426.3899999997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17736254.36</v>
          </cell>
          <cell r="H65">
            <v>40145.46999999881</v>
          </cell>
          <cell r="I65">
            <v>1.075385099614902</v>
          </cell>
          <cell r="J65">
            <v>-3692979.530000001</v>
          </cell>
          <cell r="K65">
            <v>90.76643086292788</v>
          </cell>
          <cell r="L65">
            <v>-1804289.6400000006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25367755.89</v>
          </cell>
          <cell r="H66">
            <v>188221.0399999991</v>
          </cell>
          <cell r="I66">
            <v>2.3980251247228512</v>
          </cell>
          <cell r="J66">
            <v>-7660780.960000001</v>
          </cell>
          <cell r="K66">
            <v>56.70165923016475</v>
          </cell>
          <cell r="L66">
            <v>-19371245.11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37376400.66</v>
          </cell>
          <cell r="H67">
            <v>136305.48999999464</v>
          </cell>
          <cell r="I67">
            <v>1.0016024994523345</v>
          </cell>
          <cell r="J67">
            <v>-13472435.510000005</v>
          </cell>
          <cell r="K67">
            <v>73.8451382341038</v>
          </cell>
          <cell r="L67">
            <v>-13238171.340000004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6306236.15</v>
          </cell>
          <cell r="H68">
            <v>105866.16999999993</v>
          </cell>
          <cell r="I68">
            <v>7.449960240107522</v>
          </cell>
          <cell r="J68">
            <v>-1315163.83</v>
          </cell>
          <cell r="K68">
            <v>74.9952270524507</v>
          </cell>
          <cell r="L68">
            <v>-2102613.8499999996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4733347.78</v>
          </cell>
          <cell r="H69">
            <v>7167.8100000005215</v>
          </cell>
          <cell r="I69">
            <v>0.9468680399788272</v>
          </cell>
          <cell r="J69">
            <v>-749834.1899999995</v>
          </cell>
          <cell r="K69">
            <v>87.05412463329328</v>
          </cell>
          <cell r="L69">
            <v>-703899.2199999997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2198080.65</v>
          </cell>
          <cell r="H70">
            <v>17334.600000000093</v>
          </cell>
          <cell r="I70">
            <v>1.4259743080142753</v>
          </cell>
          <cell r="J70">
            <v>-1198297.4</v>
          </cell>
          <cell r="K70">
            <v>69.74896213354182</v>
          </cell>
          <cell r="L70">
            <v>-953336.3500000001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22346171.43</v>
          </cell>
          <cell r="H71">
            <v>166443.1099999994</v>
          </cell>
          <cell r="I71">
            <v>2.491869984426843</v>
          </cell>
          <cell r="J71">
            <v>-6513002.890000001</v>
          </cell>
          <cell r="K71">
            <v>74.68419276368328</v>
          </cell>
          <cell r="L71">
            <v>-7574713.57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10921781.96</v>
          </cell>
          <cell r="H72">
            <v>18850.330000000075</v>
          </cell>
          <cell r="I72">
            <v>0.7842034649953956</v>
          </cell>
          <cell r="J72">
            <v>-2384904.67</v>
          </cell>
          <cell r="K72">
            <v>79.8242133700991</v>
          </cell>
          <cell r="L72">
            <v>-2760510.039999999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4499704.04</v>
          </cell>
          <cell r="H73">
            <v>34275.049999999814</v>
          </cell>
          <cell r="I73">
            <v>3.031392890940753</v>
          </cell>
          <cell r="J73">
            <v>-1096394.9500000002</v>
          </cell>
          <cell r="K73">
            <v>86.541923472675</v>
          </cell>
          <cell r="L73">
            <v>-699745.96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3050940.54</v>
          </cell>
          <cell r="H74">
            <v>10681.470000000205</v>
          </cell>
          <cell r="I74">
            <v>2.2169465141861324</v>
          </cell>
          <cell r="J74">
            <v>-471128.5299999998</v>
          </cell>
          <cell r="K74">
            <v>72.3204419810925</v>
          </cell>
          <cell r="L74">
            <v>-1167701.46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2708688.5</v>
          </cell>
          <cell r="H75">
            <v>5373.350000000093</v>
          </cell>
          <cell r="I75">
            <v>0.45656616294434077</v>
          </cell>
          <cell r="J75">
            <v>-1171531.65</v>
          </cell>
          <cell r="K75">
            <v>68.87303985484398</v>
          </cell>
          <cell r="L75">
            <v>-1224183.5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5266854.86</v>
          </cell>
          <cell r="H76">
            <v>12879.47000000067</v>
          </cell>
          <cell r="I76">
            <v>0.42587220596664477</v>
          </cell>
          <cell r="J76">
            <v>-3011377.5299999993</v>
          </cell>
          <cell r="K76">
            <v>64.2956835739961</v>
          </cell>
          <cell r="L76">
            <v>-2924760.1399999997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5763071.76</v>
          </cell>
          <cell r="H77">
            <v>7012.889999999665</v>
          </cell>
          <cell r="I77">
            <v>0.5549489594048955</v>
          </cell>
          <cell r="J77">
            <v>-1256687.1100000003</v>
          </cell>
          <cell r="K77">
            <v>97.55239732496815</v>
          </cell>
          <cell r="L77">
            <v>-144596.24000000022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225356953.55</v>
          </cell>
          <cell r="H78">
            <v>1037892.6100000143</v>
          </cell>
          <cell r="I78">
            <v>2.459606581005238</v>
          </cell>
          <cell r="J78">
            <v>-41159612.389999986</v>
          </cell>
          <cell r="K78">
            <v>83.22375023969714</v>
          </cell>
          <cell r="L78">
            <v>-45427471.44999999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18617258.84</v>
          </cell>
          <cell r="H79">
            <v>71601.28000000119</v>
          </cell>
          <cell r="I79">
            <v>1.9549880245472533</v>
          </cell>
          <cell r="J79">
            <v>-3590890.719999999</v>
          </cell>
          <cell r="K79">
            <v>90.50427950903095</v>
          </cell>
          <cell r="L79">
            <v>-1953325.1600000001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4745461.31</v>
          </cell>
          <cell r="H80">
            <v>7379.679999999702</v>
          </cell>
          <cell r="I80">
            <v>0.7684285059768943</v>
          </cell>
          <cell r="J80">
            <v>-952980.3200000003</v>
          </cell>
          <cell r="K80">
            <v>79.76594810893238</v>
          </cell>
          <cell r="L80">
            <v>-1203770.6900000004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76801299.63</v>
          </cell>
          <cell r="H81">
            <v>200652.31999999285</v>
          </cell>
          <cell r="I81">
            <v>1.2330609405285136</v>
          </cell>
          <cell r="J81">
            <v>-16072048.680000007</v>
          </cell>
          <cell r="K81">
            <v>67.41041593023715</v>
          </cell>
          <cell r="L81">
            <v>-37129609.370000005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15661527.3</v>
          </cell>
          <cell r="H82">
            <v>57181.419999999925</v>
          </cell>
          <cell r="I82">
            <v>1.103224352600113</v>
          </cell>
          <cell r="J82">
            <v>-5125936.58</v>
          </cell>
          <cell r="K82">
            <v>76.37568304705161</v>
          </cell>
          <cell r="L82">
            <v>-4844380.699999999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6002201359.609999</v>
          </cell>
          <cell r="H83">
            <v>20852759.60000024</v>
          </cell>
          <cell r="I83">
            <v>1.9523885560361511</v>
          </cell>
          <cell r="J83">
            <v>-1047211255.4</v>
          </cell>
          <cell r="K83">
            <v>83.92856811780494</v>
          </cell>
          <cell r="L83">
            <v>-1149357989.2700002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7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986877715.35</v>
      </c>
      <c r="F10" s="33">
        <f>'[1]вспомогат'!H10</f>
        <v>2938929.370000005</v>
      </c>
      <c r="G10" s="34">
        <f>'[1]вспомогат'!I10</f>
        <v>1.836388975152857</v>
      </c>
      <c r="H10" s="35">
        <f>'[1]вспомогат'!J10</f>
        <v>-157099570.63</v>
      </c>
      <c r="I10" s="36">
        <f>'[1]вспомогат'!K10</f>
        <v>77.63128651216992</v>
      </c>
      <c r="J10" s="37">
        <f>'[1]вспомогат'!L10</f>
        <v>-284359384.65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2885147254.11</v>
      </c>
      <c r="F12" s="38">
        <f>'[1]вспомогат'!H11</f>
        <v>8541787.450000286</v>
      </c>
      <c r="G12" s="39">
        <f>'[1]вспомогат'!I11</f>
        <v>1.855095547833703</v>
      </c>
      <c r="H12" s="35">
        <f>'[1]вспомогат'!J11</f>
        <v>-451908212.5499997</v>
      </c>
      <c r="I12" s="36">
        <f>'[1]вспомогат'!K11</f>
        <v>86.83794350885641</v>
      </c>
      <c r="J12" s="37">
        <f>'[1]вспомогат'!L11</f>
        <v>-437302745.88999987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407493075.18</v>
      </c>
      <c r="F13" s="38">
        <f>'[1]вспомогат'!H12</f>
        <v>2557358.7099999785</v>
      </c>
      <c r="G13" s="39">
        <f>'[1]вспомогат'!I12</f>
        <v>4.35021498819037</v>
      </c>
      <c r="H13" s="35">
        <f>'[1]вспомогат'!J12</f>
        <v>-56229591.29000002</v>
      </c>
      <c r="I13" s="36">
        <f>'[1]вспомогат'!K12</f>
        <v>92.9559602989958</v>
      </c>
      <c r="J13" s="37">
        <f>'[1]вспомогат'!L12</f>
        <v>-30879110.819999993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311783414.95</v>
      </c>
      <c r="F14" s="38">
        <f>'[1]вспомогат'!H13</f>
        <v>840926.1299999952</v>
      </c>
      <c r="G14" s="39">
        <f>'[1]вспомогат'!I13</f>
        <v>1.3019447747329236</v>
      </c>
      <c r="H14" s="35">
        <f>'[1]вспомогат'!J13</f>
        <v>-63749073.870000005</v>
      </c>
      <c r="I14" s="36">
        <f>'[1]вспомогат'!K13</f>
        <v>79.74112550176537</v>
      </c>
      <c r="J14" s="37">
        <f>'[1]вспомогат'!L13</f>
        <v>-79211085.05000001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48522886.35</v>
      </c>
      <c r="F15" s="38">
        <f>'[1]вспомогат'!H14</f>
        <v>88151.6400000006</v>
      </c>
      <c r="G15" s="39">
        <f>'[1]вспомогат'!I14</f>
        <v>0.9459446930431767</v>
      </c>
      <c r="H15" s="35">
        <f>'[1]вспомогат'!J14</f>
        <v>-9230748.36</v>
      </c>
      <c r="I15" s="36">
        <f>'[1]вспомогат'!K14</f>
        <v>79.20060841448246</v>
      </c>
      <c r="J15" s="37">
        <f>'[1]вспомогат'!L14</f>
        <v>-12742913.649999999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3652946630.5899997</v>
      </c>
      <c r="F16" s="41">
        <f>SUM(F12:F15)</f>
        <v>12028223.93000026</v>
      </c>
      <c r="G16" s="42">
        <f>F16/D16*100</f>
        <v>2.0278695248395078</v>
      </c>
      <c r="H16" s="41">
        <f>SUM(H12:H15)</f>
        <v>-581117626.0699998</v>
      </c>
      <c r="I16" s="43">
        <f>E16/C16*100</f>
        <v>86.70484479543607</v>
      </c>
      <c r="J16" s="41">
        <f>SUM(J12:J15)</f>
        <v>-560135855.4099998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13721045.93</v>
      </c>
      <c r="F17" s="45">
        <f>'[1]вспомогат'!H15</f>
        <v>46453.6799999997</v>
      </c>
      <c r="G17" s="46">
        <f>'[1]вспомогат'!I15</f>
        <v>1.2992546309374227</v>
      </c>
      <c r="H17" s="47">
        <f>'[1]вспомогат'!J15</f>
        <v>-3528956.3200000003</v>
      </c>
      <c r="I17" s="48">
        <f>'[1]вспомогат'!K15</f>
        <v>84.24573719593107</v>
      </c>
      <c r="J17" s="49">
        <f>'[1]вспомогат'!L15</f>
        <v>-2565886.0700000003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173195768.64</v>
      </c>
      <c r="F18" s="38">
        <f>'[1]вспомогат'!H16</f>
        <v>858167.6399999857</v>
      </c>
      <c r="G18" s="39">
        <f>'[1]вспомогат'!I16</f>
        <v>2.9450140476838667</v>
      </c>
      <c r="H18" s="35">
        <f>'[1]вспомогат'!J16</f>
        <v>-28281511.360000014</v>
      </c>
      <c r="I18" s="36">
        <f>'[1]вспомогат'!K16</f>
        <v>96.75643102972764</v>
      </c>
      <c r="J18" s="37">
        <f>'[1]вспомогат'!L16</f>
        <v>-5806047.360000014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1904538.41</v>
      </c>
      <c r="F20" s="38">
        <f>'[1]вспомогат'!H18</f>
        <v>4784.270000000019</v>
      </c>
      <c r="G20" s="39">
        <f>'[1]вспомогат'!I18</f>
        <v>0.6284548947489433</v>
      </c>
      <c r="H20" s="35">
        <f>'[1]вспомогат'!J18</f>
        <v>-756490.73</v>
      </c>
      <c r="I20" s="36">
        <f>'[1]вспомогат'!K18</f>
        <v>73.55574346962145</v>
      </c>
      <c r="J20" s="37">
        <f>'[1]вспомогат'!L18</f>
        <v>-684706.5900000001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65634071.45</v>
      </c>
      <c r="F21" s="38">
        <f>'[1]вспомогат'!H19</f>
        <v>571703.4600000009</v>
      </c>
      <c r="G21" s="39">
        <f>'[1]вспомогат'!I19</f>
        <v>4.401880393079311</v>
      </c>
      <c r="H21" s="35">
        <f>'[1]вспомогат'!J19</f>
        <v>-12416006.54</v>
      </c>
      <c r="I21" s="36">
        <f>'[1]вспомогат'!K19</f>
        <v>92.16372245266561</v>
      </c>
      <c r="J21" s="37">
        <f>'[1]вспомогат'!L19</f>
        <v>-5580577.549999997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15295296.2</v>
      </c>
      <c r="F22" s="38">
        <f>'[1]вспомогат'!H20</f>
        <v>11823.979999998584</v>
      </c>
      <c r="G22" s="39">
        <f>'[1]вспомогат'!I20</f>
        <v>0.33579690841392446</v>
      </c>
      <c r="H22" s="35">
        <f>'[1]вспомогат'!J20</f>
        <v>-3509346.0200000014</v>
      </c>
      <c r="I22" s="36">
        <f>'[1]вспомогат'!K20</f>
        <v>76.60479403000025</v>
      </c>
      <c r="J22" s="37">
        <f>'[1]вспомогат'!L20</f>
        <v>-4671203.800000001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27485337.08</v>
      </c>
      <c r="F23" s="38">
        <f>'[1]вспомогат'!H21</f>
        <v>49555.23999999836</v>
      </c>
      <c r="G23" s="39">
        <f>'[1]вспомогат'!I21</f>
        <v>1.9234609475856368</v>
      </c>
      <c r="H23" s="35">
        <f>'[1]вспомогат'!J21</f>
        <v>-2526802.7600000016</v>
      </c>
      <c r="I23" s="36">
        <f>'[1]вспомогат'!K21</f>
        <v>93.91730219100894</v>
      </c>
      <c r="J23" s="37">
        <f>'[1]вспомогат'!L21</f>
        <v>-1780129.9200000018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1813287.54</v>
      </c>
      <c r="F24" s="38">
        <f>'[1]вспомогат'!H22</f>
        <v>3190.100000000093</v>
      </c>
      <c r="G24" s="39">
        <f>'[1]вспомогат'!I22</f>
        <v>0.5040846962155476</v>
      </c>
      <c r="H24" s="35">
        <f>'[1]вспомогат'!J22</f>
        <v>-629659.8999999999</v>
      </c>
      <c r="I24" s="36">
        <f>'[1]вспомогат'!K22</f>
        <v>88.9642698040447</v>
      </c>
      <c r="J24" s="37">
        <f>'[1]вспомогат'!L22</f>
        <v>-224932.45999999996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81563.68</v>
      </c>
      <c r="F25" s="38">
        <f>'[1]вспомогат'!H23</f>
        <v>0</v>
      </c>
      <c r="G25" s="39">
        <f>'[1]вспомогат'!I23</f>
        <v>0</v>
      </c>
      <c r="H25" s="35">
        <f>'[1]вспомогат'!J23</f>
        <v>0</v>
      </c>
      <c r="I25" s="36">
        <f>'[1]вспомогат'!K23</f>
        <v>18.621509731742727</v>
      </c>
      <c r="J25" s="37">
        <f>'[1]вспомогат'!L23</f>
        <v>-356444.2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59952978.49</v>
      </c>
      <c r="F26" s="38">
        <f>'[1]вспомогат'!H24</f>
        <v>192256.1099999994</v>
      </c>
      <c r="G26" s="39">
        <f>'[1]вспомогат'!I24</f>
        <v>1.418483645274223</v>
      </c>
      <c r="H26" s="35">
        <f>'[1]вспомогат'!J24</f>
        <v>-13361379.89</v>
      </c>
      <c r="I26" s="36">
        <f>'[1]вспомогат'!K24</f>
        <v>87.68273060264411</v>
      </c>
      <c r="J26" s="37">
        <f>'[1]вспомогат'!L24</f>
        <v>-8421920.509999998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3201271.41</v>
      </c>
      <c r="F27" s="38">
        <f>'[1]вспомогат'!H25</f>
        <v>5392.430000000168</v>
      </c>
      <c r="G27" s="39">
        <f>'[1]вспомогат'!I25</f>
        <v>0.5901189226811245</v>
      </c>
      <c r="H27" s="35">
        <f>'[1]вспомогат'!J25</f>
        <v>-908394.5699999998</v>
      </c>
      <c r="I27" s="36">
        <f>'[1]вспомогат'!K25</f>
        <v>74.82917463943156</v>
      </c>
      <c r="J27" s="37">
        <f>'[1]вспомогат'!L25</f>
        <v>-1076834.5899999999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26307347.29</v>
      </c>
      <c r="F28" s="38">
        <f>'[1]вспомогат'!H26</f>
        <v>189786.3299999982</v>
      </c>
      <c r="G28" s="39">
        <f>'[1]вспомогат'!I26</f>
        <v>2.3166159590693347</v>
      </c>
      <c r="H28" s="35">
        <f>'[1]вспомогат'!J26</f>
        <v>-8002608.670000002</v>
      </c>
      <c r="I28" s="36">
        <f>'[1]вспомогат'!K26</f>
        <v>77.95273084305889</v>
      </c>
      <c r="J28" s="37">
        <f>'[1]вспомогат'!L26</f>
        <v>-7440472.710000001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65495.49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106.47941798081612</v>
      </c>
      <c r="J29" s="37">
        <f>'[1]вспомогат'!L27</f>
        <v>3985.489999999998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26898458.75</v>
      </c>
      <c r="F30" s="38">
        <f>'[1]вспомогат'!H28</f>
        <v>271920.37000000104</v>
      </c>
      <c r="G30" s="39">
        <f>'[1]вспомогат'!I28</f>
        <v>5.340782174476333</v>
      </c>
      <c r="H30" s="35">
        <f>'[1]вспомогат'!J28</f>
        <v>-4819475.629999999</v>
      </c>
      <c r="I30" s="36">
        <f>'[1]вспомогат'!K28</f>
        <v>85.16705636257636</v>
      </c>
      <c r="J30" s="37">
        <f>'[1]вспомогат'!L28</f>
        <v>-4684714.25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9834047.74</v>
      </c>
      <c r="F31" s="38">
        <f>'[1]вспомогат'!H29</f>
        <v>55815.50999999978</v>
      </c>
      <c r="G31" s="39">
        <f>'[1]вспомогат'!I29</f>
        <v>0.979915901634649</v>
      </c>
      <c r="H31" s="35">
        <f>'[1]вспомогат'!J29</f>
        <v>-5640133.49</v>
      </c>
      <c r="I31" s="36">
        <f>'[1]вспомогат'!K29</f>
        <v>60.29300110420143</v>
      </c>
      <c r="J31" s="37">
        <f>'[1]вспомогат'!L29</f>
        <v>-6476382.26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14134020.94</v>
      </c>
      <c r="F32" s="38">
        <f>'[1]вспомогат'!H30</f>
        <v>163970.55999999866</v>
      </c>
      <c r="G32" s="39">
        <f>'[1]вспомогат'!I30</f>
        <v>4.107033480586867</v>
      </c>
      <c r="H32" s="35">
        <f>'[1]вспомогат'!J30</f>
        <v>-3828462.4400000013</v>
      </c>
      <c r="I32" s="36">
        <f>'[1]вспомогат'!K30</f>
        <v>74.61131694797196</v>
      </c>
      <c r="J32" s="37">
        <f>'[1]вспомогат'!L30</f>
        <v>-4809514.0600000005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3152236.6</v>
      </c>
      <c r="F33" s="38">
        <f>'[1]вспомогат'!H31</f>
        <v>1511.970000000205</v>
      </c>
      <c r="G33" s="39">
        <f>'[1]вспомогат'!I31</f>
        <v>0.16246683708832643</v>
      </c>
      <c r="H33" s="35">
        <f>'[1]вспомогат'!J31</f>
        <v>-929121.0299999998</v>
      </c>
      <c r="I33" s="36">
        <f>'[1]вспомогат'!K31</f>
        <v>88.49516176667105</v>
      </c>
      <c r="J33" s="37">
        <f>'[1]вспомогат'!L31</f>
        <v>-409807.3999999999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30164171.84</v>
      </c>
      <c r="F34" s="38">
        <f>'[1]вспомогат'!H32</f>
        <v>112174.16000000015</v>
      </c>
      <c r="G34" s="39">
        <f>'[1]вспомогат'!I32</f>
        <v>1.153966696996991</v>
      </c>
      <c r="H34" s="35">
        <f>'[1]вспомогат'!J32</f>
        <v>-9608570.84</v>
      </c>
      <c r="I34" s="36">
        <f>'[1]вспомогат'!K32</f>
        <v>74.04195835985871</v>
      </c>
      <c r="J34" s="37">
        <f>'[1]вспомогат'!L32</f>
        <v>-10575123.16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108217.38</v>
      </c>
      <c r="F35" s="38">
        <f>'[1]вспомогат'!H33</f>
        <v>110</v>
      </c>
      <c r="G35" s="39">
        <f>'[1]вспомогат'!I33</f>
        <v>0.9734513274336283</v>
      </c>
      <c r="H35" s="35">
        <f>'[1]вспомогат'!J33</f>
        <v>-11190</v>
      </c>
      <c r="I35" s="36">
        <f>'[1]вспомогат'!K33</f>
        <v>215.14389662027833</v>
      </c>
      <c r="J35" s="37">
        <f>'[1]вспомогат'!L33</f>
        <v>57917.380000000005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2313303.64</v>
      </c>
      <c r="F36" s="38">
        <f>'[1]вспомогат'!H34</f>
        <v>45744.74000000022</v>
      </c>
      <c r="G36" s="39">
        <f>'[1]вспомогат'!I34</f>
        <v>4.203583427063368</v>
      </c>
      <c r="H36" s="35">
        <f>'[1]вспомогат'!J34</f>
        <v>-1042487.2599999998</v>
      </c>
      <c r="I36" s="36">
        <f>'[1]вспомогат'!K34</f>
        <v>64.82129939418394</v>
      </c>
      <c r="J36" s="37">
        <f>'[1]вспомогат'!L34</f>
        <v>-1255436.3599999999</v>
      </c>
    </row>
    <row r="37" spans="1:10" ht="18.75" customHeight="1">
      <c r="A37" s="50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475269761.3000001</v>
      </c>
      <c r="F37" s="41">
        <f>SUM(F17:F36)</f>
        <v>2584360.549999981</v>
      </c>
      <c r="G37" s="42">
        <f>F37/D37*100</f>
        <v>2.524074593266069</v>
      </c>
      <c r="H37" s="41">
        <f>SUM(H17:H36)</f>
        <v>-99804077.45000002</v>
      </c>
      <c r="I37" s="43">
        <f>E37/C37*100</f>
        <v>87.67913907185559</v>
      </c>
      <c r="J37" s="41">
        <f>SUM(J17:J36)</f>
        <v>-66785927.580000006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6184312.5</v>
      </c>
      <c r="F38" s="38">
        <f>'[1]вспомогат'!H35</f>
        <v>131945.04000000004</v>
      </c>
      <c r="G38" s="39">
        <f>'[1]вспомогат'!I35</f>
        <v>6.1066046372137865</v>
      </c>
      <c r="H38" s="35">
        <f>'[1]вспомогат'!J35</f>
        <v>-2028748.96</v>
      </c>
      <c r="I38" s="36">
        <f>'[1]вспомогат'!K35</f>
        <v>71.71057964011781</v>
      </c>
      <c r="J38" s="37">
        <f>'[1]вспомогат'!L35</f>
        <v>-2439676.5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22147381.87</v>
      </c>
      <c r="F39" s="38">
        <f>'[1]вспомогат'!H36</f>
        <v>30558.179999999702</v>
      </c>
      <c r="G39" s="39">
        <f>'[1]вспомогат'!I36</f>
        <v>0.5948388427982392</v>
      </c>
      <c r="H39" s="35">
        <f>'[1]вспомогат'!J36</f>
        <v>-5106661.82</v>
      </c>
      <c r="I39" s="36">
        <f>'[1]вспомогат'!K36</f>
        <v>80.07538703581338</v>
      </c>
      <c r="J39" s="37">
        <f>'[1]вспомогат'!L36</f>
        <v>-5510782.129999999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10275011.63</v>
      </c>
      <c r="F40" s="38">
        <f>'[1]вспомогат'!H37</f>
        <v>110574.55000000075</v>
      </c>
      <c r="G40" s="39">
        <f>'[1]вспомогат'!I37</f>
        <v>3.8951488247047585</v>
      </c>
      <c r="H40" s="35">
        <f>'[1]вспомогат'!J37</f>
        <v>-2728201.4499999993</v>
      </c>
      <c r="I40" s="36">
        <f>'[1]вспомогат'!K37</f>
        <v>79.89262156124857</v>
      </c>
      <c r="J40" s="37">
        <f>'[1]вспомогат'!L37</f>
        <v>-2586015.369999999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7774675.15</v>
      </c>
      <c r="F41" s="38">
        <f>'[1]вспомогат'!H38</f>
        <v>6558.820000000298</v>
      </c>
      <c r="G41" s="39">
        <f>'[1]вспомогат'!I38</f>
        <v>0.19918338341652755</v>
      </c>
      <c r="H41" s="35">
        <f>'[1]вспомогат'!J38</f>
        <v>-3286296.1799999997</v>
      </c>
      <c r="I41" s="36">
        <f>'[1]вспомогат'!K38</f>
        <v>72.24140723406897</v>
      </c>
      <c r="J41" s="37">
        <f>'[1]вспомогат'!L38</f>
        <v>-2987400.8499999996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7563205.37</v>
      </c>
      <c r="F42" s="38">
        <f>'[1]вспомогат'!H39</f>
        <v>12496.299999999814</v>
      </c>
      <c r="G42" s="39">
        <f>'[1]вспомогат'!I39</f>
        <v>0.6269073031241676</v>
      </c>
      <c r="H42" s="35">
        <f>'[1]вспомогат'!J39</f>
        <v>-1980828.7000000002</v>
      </c>
      <c r="I42" s="36">
        <f>'[1]вспомогат'!K39</f>
        <v>90.20046631528041</v>
      </c>
      <c r="J42" s="37">
        <f>'[1]вспомогат'!L39</f>
        <v>-821679.6299999999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9457155.08</v>
      </c>
      <c r="F43" s="38">
        <f>'[1]вспомогат'!H40</f>
        <v>0</v>
      </c>
      <c r="G43" s="39">
        <f>'[1]вспомогат'!I40</f>
        <v>0</v>
      </c>
      <c r="H43" s="35">
        <f>'[1]вспомогат'!J40</f>
        <v>-3124516</v>
      </c>
      <c r="I43" s="36">
        <f>'[1]вспомогат'!K40</f>
        <v>72.63343519409715</v>
      </c>
      <c r="J43" s="37">
        <f>'[1]вспомогат'!L40</f>
        <v>-3563232.92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18307876.64</v>
      </c>
      <c r="F44" s="38">
        <f>'[1]вспомогат'!H41</f>
        <v>41512.10000000149</v>
      </c>
      <c r="G44" s="39">
        <f>'[1]вспомогат'!I41</f>
        <v>1.3342493579792654</v>
      </c>
      <c r="H44" s="35">
        <f>'[1]вспомогат'!J41</f>
        <v>-3069757.8999999985</v>
      </c>
      <c r="I44" s="36">
        <f>'[1]вспомогат'!K41</f>
        <v>87.45085043276951</v>
      </c>
      <c r="J44" s="37">
        <f>'[1]вспомогат'!L41</f>
        <v>-2627170.3599999994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28534562.32</v>
      </c>
      <c r="F45" s="38">
        <f>'[1]вспомогат'!H42</f>
        <v>156213.19999999925</v>
      </c>
      <c r="G45" s="39">
        <f>'[1]вспомогат'!I42</f>
        <v>2.4252689810554564</v>
      </c>
      <c r="H45" s="35">
        <f>'[1]вспомогат'!J42</f>
        <v>-6284853.800000001</v>
      </c>
      <c r="I45" s="36">
        <f>'[1]вспомогат'!K42</f>
        <v>80.17643277988783</v>
      </c>
      <c r="J45" s="37">
        <f>'[1]вспомогат'!L42</f>
        <v>-7055150.68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11525800.98</v>
      </c>
      <c r="F46" s="38">
        <f>'[1]вспомогат'!H43</f>
        <v>45307.419999999925</v>
      </c>
      <c r="G46" s="39">
        <f>'[1]вспомогат'!I43</f>
        <v>0.7753605777458317</v>
      </c>
      <c r="H46" s="35">
        <f>'[1]вспомогат'!J43</f>
        <v>-5798092.58</v>
      </c>
      <c r="I46" s="36">
        <f>'[1]вспомогат'!K43</f>
        <v>67.60591383059283</v>
      </c>
      <c r="J46" s="37">
        <f>'[1]вспомогат'!L43</f>
        <v>-5522709.02</v>
      </c>
    </row>
    <row r="47" spans="1:10" ht="14.25" customHeight="1">
      <c r="A47" s="52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13151628.42</v>
      </c>
      <c r="F47" s="38">
        <f>'[1]вспомогат'!H44</f>
        <v>34574.56000000052</v>
      </c>
      <c r="G47" s="39">
        <f>'[1]вспомогат'!I44</f>
        <v>1.2823388080532465</v>
      </c>
      <c r="H47" s="35">
        <f>'[1]вспомогат'!J44</f>
        <v>-2661636.4399999995</v>
      </c>
      <c r="I47" s="36">
        <f>'[1]вспомогат'!K44</f>
        <v>83.62417539445536</v>
      </c>
      <c r="J47" s="37">
        <f>'[1]вспомогат'!L44</f>
        <v>-2575436.58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4720174.88</v>
      </c>
      <c r="F48" s="38">
        <f>'[1]вспомогат'!H45</f>
        <v>16089.25</v>
      </c>
      <c r="G48" s="39">
        <f>'[1]вспомогат'!I45</f>
        <v>1.2604576246356136</v>
      </c>
      <c r="H48" s="35">
        <f>'[1]вспомогат'!J45</f>
        <v>-1260371.75</v>
      </c>
      <c r="I48" s="36">
        <f>'[1]вспомогат'!K45</f>
        <v>72.14173981700519</v>
      </c>
      <c r="J48" s="37">
        <f>'[1]вспомогат'!L45</f>
        <v>-1822743.12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4101763.28</v>
      </c>
      <c r="F49" s="38">
        <f>'[1]вспомогат'!H46</f>
        <v>177.589999999851</v>
      </c>
      <c r="G49" s="39">
        <f>'[1]вспомогат'!I46</f>
        <v>0.012002714280104177</v>
      </c>
      <c r="H49" s="35">
        <f>'[1]вспомогат'!J46</f>
        <v>-1479404.4100000001</v>
      </c>
      <c r="I49" s="36">
        <f>'[1]вспомогат'!K46</f>
        <v>73.90979961396027</v>
      </c>
      <c r="J49" s="37">
        <f>'[1]вспомогат'!L46</f>
        <v>-1447924.7200000002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6298318.73</v>
      </c>
      <c r="F50" s="38">
        <f>'[1]вспомогат'!H47</f>
        <v>11406.140000000596</v>
      </c>
      <c r="G50" s="39">
        <f>'[1]вспомогат'!I47</f>
        <v>0.3610797183068461</v>
      </c>
      <c r="H50" s="35">
        <f>'[1]вспомогат'!J47</f>
        <v>-3147491.8599999994</v>
      </c>
      <c r="I50" s="36">
        <f>'[1]вспомогат'!K47</f>
        <v>66.99020650191187</v>
      </c>
      <c r="J50" s="37">
        <f>'[1]вспомогат'!L47</f>
        <v>-3103531.2699999996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10670843.03</v>
      </c>
      <c r="F51" s="38">
        <f>'[1]вспомогат'!H48</f>
        <v>17024.949999999255</v>
      </c>
      <c r="G51" s="39">
        <f>'[1]вспомогат'!I48</f>
        <v>0.7199684523909897</v>
      </c>
      <c r="H51" s="35">
        <f>'[1]вспомогат'!J48</f>
        <v>-2347655.0500000007</v>
      </c>
      <c r="I51" s="36">
        <f>'[1]вспомогат'!K48</f>
        <v>78.76285676220182</v>
      </c>
      <c r="J51" s="37">
        <f>'[1]вспомогат'!L48</f>
        <v>-2877221.9700000007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4671432.53</v>
      </c>
      <c r="F52" s="38">
        <f>'[1]вспомогат'!H49</f>
        <v>660</v>
      </c>
      <c r="G52" s="39">
        <f>'[1]вспомогат'!I49</f>
        <v>0.06323656223052601</v>
      </c>
      <c r="H52" s="35">
        <f>'[1]вспомогат'!J49</f>
        <v>-1043040</v>
      </c>
      <c r="I52" s="36">
        <f>'[1]вспомогат'!K49</f>
        <v>65.90231010577816</v>
      </c>
      <c r="J52" s="37">
        <f>'[1]вспомогат'!L49</f>
        <v>-2416987.4699999997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4195388.14</v>
      </c>
      <c r="F53" s="38">
        <f>'[1]вспомогат'!H50</f>
        <v>5433.1899999994785</v>
      </c>
      <c r="G53" s="39">
        <f>'[1]вспомогат'!I50</f>
        <v>0.5041701851249922</v>
      </c>
      <c r="H53" s="35">
        <f>'[1]вспомогат'!J50</f>
        <v>-1072216.8100000005</v>
      </c>
      <c r="I53" s="36">
        <f>'[1]вспомогат'!K50</f>
        <v>93.88659325018965</v>
      </c>
      <c r="J53" s="37">
        <f>'[1]вспомогат'!L50</f>
        <v>-273181.86000000034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31146834.85</v>
      </c>
      <c r="F54" s="38">
        <f>'[1]вспомогат'!H51</f>
        <v>49393.16000000015</v>
      </c>
      <c r="G54" s="39">
        <f>'[1]вспомогат'!I51</f>
        <v>0.9096513747951187</v>
      </c>
      <c r="H54" s="35">
        <f>'[1]вспомогат'!J51</f>
        <v>-5380506.84</v>
      </c>
      <c r="I54" s="36">
        <f>'[1]вспомогат'!K51</f>
        <v>98.39013853728433</v>
      </c>
      <c r="J54" s="37">
        <f>'[1]вспомогат'!L51</f>
        <v>-509625.1499999985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39977608.11</v>
      </c>
      <c r="F55" s="38">
        <f>'[1]вспомогат'!H52</f>
        <v>78774.9600000009</v>
      </c>
      <c r="G55" s="39">
        <f>'[1]вспомогат'!I52</f>
        <v>0.939141568733823</v>
      </c>
      <c r="H55" s="35">
        <f>'[1]вспомогат'!J52</f>
        <v>-8309200.039999999</v>
      </c>
      <c r="I55" s="36">
        <f>'[1]вспомогат'!K52</f>
        <v>85.32390739433092</v>
      </c>
      <c r="J55" s="37">
        <f>'[1]вспомогат'!L52</f>
        <v>-6876326.890000001</v>
      </c>
    </row>
    <row r="56" spans="1:10" ht="14.25" customHeight="1">
      <c r="A56" s="52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14629684.06</v>
      </c>
      <c r="F56" s="38">
        <f>'[1]вспомогат'!H53</f>
        <v>16494.06000000052</v>
      </c>
      <c r="G56" s="39">
        <f>'[1]вспомогат'!I53</f>
        <v>0.43420618269027106</v>
      </c>
      <c r="H56" s="35">
        <f>'[1]вспомогат'!J53</f>
        <v>-3782175.9399999995</v>
      </c>
      <c r="I56" s="36">
        <f>'[1]вспомогат'!K53</f>
        <v>83.52036796340691</v>
      </c>
      <c r="J56" s="37">
        <f>'[1]вспомогат'!L53</f>
        <v>-2886622.9399999995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29240653.74</v>
      </c>
      <c r="F57" s="38">
        <f>'[1]вспомогат'!H54</f>
        <v>52349.88999999687</v>
      </c>
      <c r="G57" s="39">
        <f>'[1]вспомогат'!I54</f>
        <v>0.6468859204705146</v>
      </c>
      <c r="H57" s="35">
        <f>'[1]вспомогат'!J54</f>
        <v>-8040250.110000003</v>
      </c>
      <c r="I57" s="36">
        <f>'[1]вспомогат'!K54</f>
        <v>78.61436868615581</v>
      </c>
      <c r="J57" s="37">
        <f>'[1]вспомогат'!L54</f>
        <v>-7954396.260000002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36312806.73</v>
      </c>
      <c r="F58" s="38">
        <f>'[1]вспомогат'!H55</f>
        <v>92087.87999999523</v>
      </c>
      <c r="G58" s="39">
        <f>'[1]вспомогат'!I55</f>
        <v>1.1290468045976427</v>
      </c>
      <c r="H58" s="35">
        <f>'[1]вспомогат'!J55</f>
        <v>-8064162.120000005</v>
      </c>
      <c r="I58" s="36">
        <f>'[1]вспомогат'!K55</f>
        <v>75.96591051108281</v>
      </c>
      <c r="J58" s="37">
        <f>'[1]вспомогат'!L55</f>
        <v>-11488643.270000003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6360986.73</v>
      </c>
      <c r="F59" s="38">
        <f>'[1]вспомогат'!H56</f>
        <v>11972.78000000026</v>
      </c>
      <c r="G59" s="39">
        <f>'[1]вспомогат'!I56</f>
        <v>1.0001979882059395</v>
      </c>
      <c r="H59" s="35">
        <f>'[1]вспомогат'!J56</f>
        <v>-1185068.2199999997</v>
      </c>
      <c r="I59" s="36">
        <f>'[1]вспомогат'!K56</f>
        <v>88.7898278554134</v>
      </c>
      <c r="J59" s="37">
        <f>'[1]вспомогат'!L56</f>
        <v>-803107.2699999996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30699924.43</v>
      </c>
      <c r="F60" s="38">
        <f>'[1]вспомогат'!H57</f>
        <v>99100.32999999821</v>
      </c>
      <c r="G60" s="39">
        <f>'[1]вспомогат'!I57</f>
        <v>1.7451929867073126</v>
      </c>
      <c r="H60" s="35">
        <f>'[1]вспомогат'!J57</f>
        <v>-5579373.670000002</v>
      </c>
      <c r="I60" s="36">
        <f>'[1]вспомогат'!K57</f>
        <v>84.62003726377928</v>
      </c>
      <c r="J60" s="37">
        <f>'[1]вспомогат'!L57</f>
        <v>-5579809.57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11052571.95</v>
      </c>
      <c r="F61" s="38">
        <f>'[1]вспомогат'!H58</f>
        <v>22372.129999998957</v>
      </c>
      <c r="G61" s="39">
        <f>'[1]вспомогат'!I58</f>
        <v>0.9203233042589987</v>
      </c>
      <c r="H61" s="35">
        <f>'[1]вспомогат'!J58</f>
        <v>-2408526.870000001</v>
      </c>
      <c r="I61" s="36">
        <f>'[1]вспомогат'!K58</f>
        <v>89.76558725316654</v>
      </c>
      <c r="J61" s="37">
        <f>'[1]вспомогат'!L58</f>
        <v>-1260133.0500000007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5770006.06</v>
      </c>
      <c r="F62" s="38">
        <f>'[1]вспомогат'!H59</f>
        <v>17517.209999999963</v>
      </c>
      <c r="G62" s="39">
        <f>'[1]вспомогат'!I59</f>
        <v>1.0439413154325277</v>
      </c>
      <c r="H62" s="35">
        <f>'[1]вспомогат'!J59</f>
        <v>-1660470.79</v>
      </c>
      <c r="I62" s="36">
        <f>'[1]вспомогат'!K59</f>
        <v>76.22886629563372</v>
      </c>
      <c r="J62" s="37">
        <f>'[1]вспомогат'!L59</f>
        <v>-1799312.9400000004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4275506.22</v>
      </c>
      <c r="F63" s="38">
        <f>'[1]вспомогат'!H60</f>
        <v>17962.46999999974</v>
      </c>
      <c r="G63" s="39">
        <f>'[1]вспомогат'!I60</f>
        <v>1.1988711070412472</v>
      </c>
      <c r="H63" s="35">
        <f>'[1]вспомогат'!J60</f>
        <v>-1480319.5300000003</v>
      </c>
      <c r="I63" s="36">
        <f>'[1]вспомогат'!K60</f>
        <v>83.94388264876285</v>
      </c>
      <c r="J63" s="37">
        <f>'[1]вспомогат'!L60</f>
        <v>-817784.7800000003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3448108.71</v>
      </c>
      <c r="F64" s="38">
        <f>'[1]вспомогат'!H61</f>
        <v>39518.310000000056</v>
      </c>
      <c r="G64" s="39">
        <f>'[1]вспомогат'!I61</f>
        <v>1.783373572269885</v>
      </c>
      <c r="H64" s="35">
        <f>'[1]вспомогат'!J61</f>
        <v>-2176411.69</v>
      </c>
      <c r="I64" s="36">
        <f>'[1]вспомогат'!K61</f>
        <v>63.30463864435407</v>
      </c>
      <c r="J64" s="37">
        <f>'[1]вспомогат'!L61</f>
        <v>-1998741.29</v>
      </c>
    </row>
    <row r="65" spans="1:10" ht="14.25" customHeight="1">
      <c r="A65" s="52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3529379.13</v>
      </c>
      <c r="F65" s="38">
        <f>'[1]вспомогат'!H62</f>
        <v>4910.560000000056</v>
      </c>
      <c r="G65" s="39">
        <f>'[1]вспомогат'!I62</f>
        <v>0.6277890920341315</v>
      </c>
      <c r="H65" s="35">
        <f>'[1]вспомогат'!J62</f>
        <v>-777288.44</v>
      </c>
      <c r="I65" s="36">
        <f>'[1]вспомогат'!K62</f>
        <v>80.0257744195807</v>
      </c>
      <c r="J65" s="37">
        <f>'[1]вспомогат'!L62</f>
        <v>-880923.8700000001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6860960.28</v>
      </c>
      <c r="F66" s="38">
        <f>'[1]вспомогат'!H63</f>
        <v>9021.830000000075</v>
      </c>
      <c r="G66" s="39">
        <f>'[1]вспомогат'!I63</f>
        <v>0.6178235382740112</v>
      </c>
      <c r="H66" s="35">
        <f>'[1]вспомогат'!J63</f>
        <v>-1451238.17</v>
      </c>
      <c r="I66" s="36">
        <f>'[1]вспомогат'!K63</f>
        <v>86.41269106370973</v>
      </c>
      <c r="J66" s="37">
        <f>'[1]вспомогат'!L63</f>
        <v>-1078799.7199999997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4764901.61</v>
      </c>
      <c r="F67" s="38">
        <f>'[1]вспомогат'!H64</f>
        <v>43975.330000000075</v>
      </c>
      <c r="G67" s="39">
        <f>'[1]вспомогат'!I64</f>
        <v>2.709170079158311</v>
      </c>
      <c r="H67" s="35">
        <f>'[1]вспомогат'!J64</f>
        <v>-1579227.67</v>
      </c>
      <c r="I67" s="36">
        <f>'[1]вспомогат'!K64</f>
        <v>78.78047635644099</v>
      </c>
      <c r="J67" s="37">
        <f>'[1]вспомогат'!L64</f>
        <v>-1283426.3899999997</v>
      </c>
    </row>
    <row r="68" spans="1:10" ht="14.25" customHeight="1">
      <c r="A68" s="52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17736254.36</v>
      </c>
      <c r="F68" s="38">
        <f>'[1]вспомогат'!H65</f>
        <v>40145.46999999881</v>
      </c>
      <c r="G68" s="39">
        <f>'[1]вспомогат'!I65</f>
        <v>1.075385099614902</v>
      </c>
      <c r="H68" s="35">
        <f>'[1]вспомогат'!J65</f>
        <v>-3692979.530000001</v>
      </c>
      <c r="I68" s="36">
        <f>'[1]вспомогат'!K65</f>
        <v>90.76643086292788</v>
      </c>
      <c r="J68" s="37">
        <f>'[1]вспомогат'!L65</f>
        <v>-1804289.6400000006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25367755.89</v>
      </c>
      <c r="F69" s="38">
        <f>'[1]вспомогат'!H66</f>
        <v>188221.0399999991</v>
      </c>
      <c r="G69" s="39">
        <f>'[1]вспомогат'!I66</f>
        <v>2.3980251247228512</v>
      </c>
      <c r="H69" s="35">
        <f>'[1]вспомогат'!J66</f>
        <v>-7660780.960000001</v>
      </c>
      <c r="I69" s="36">
        <f>'[1]вспомогат'!K66</f>
        <v>56.70165923016475</v>
      </c>
      <c r="J69" s="37">
        <f>'[1]вспомогат'!L66</f>
        <v>-19371245.11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37376400.66</v>
      </c>
      <c r="F70" s="38">
        <f>'[1]вспомогат'!H67</f>
        <v>136305.48999999464</v>
      </c>
      <c r="G70" s="39">
        <f>'[1]вспомогат'!I67</f>
        <v>1.0016024994523345</v>
      </c>
      <c r="H70" s="35">
        <f>'[1]вспомогат'!J67</f>
        <v>-13472435.510000005</v>
      </c>
      <c r="I70" s="36">
        <f>'[1]вспомогат'!K67</f>
        <v>73.8451382341038</v>
      </c>
      <c r="J70" s="37">
        <f>'[1]вспомогат'!L67</f>
        <v>-13238171.340000004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6306236.15</v>
      </c>
      <c r="F71" s="38">
        <f>'[1]вспомогат'!H68</f>
        <v>105866.16999999993</v>
      </c>
      <c r="G71" s="39">
        <f>'[1]вспомогат'!I68</f>
        <v>7.449960240107522</v>
      </c>
      <c r="H71" s="35">
        <f>'[1]вспомогат'!J68</f>
        <v>-1315163.83</v>
      </c>
      <c r="I71" s="36">
        <f>'[1]вспомогат'!K68</f>
        <v>74.9952270524507</v>
      </c>
      <c r="J71" s="37">
        <f>'[1]вспомогат'!L68</f>
        <v>-2102613.8499999996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4733347.78</v>
      </c>
      <c r="F72" s="38">
        <f>'[1]вспомогат'!H69</f>
        <v>7167.8100000005215</v>
      </c>
      <c r="G72" s="39">
        <f>'[1]вспомогат'!I69</f>
        <v>0.9468680399788272</v>
      </c>
      <c r="H72" s="35">
        <f>'[1]вспомогат'!J69</f>
        <v>-749834.1899999995</v>
      </c>
      <c r="I72" s="36">
        <f>'[1]вспомогат'!K69</f>
        <v>87.05412463329328</v>
      </c>
      <c r="J72" s="37">
        <f>'[1]вспомогат'!L69</f>
        <v>-703899.2199999997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2198080.65</v>
      </c>
      <c r="F73" s="38">
        <f>'[1]вспомогат'!H70</f>
        <v>17334.600000000093</v>
      </c>
      <c r="G73" s="39">
        <f>'[1]вспомогат'!I70</f>
        <v>1.4259743080142753</v>
      </c>
      <c r="H73" s="35">
        <f>'[1]вспомогат'!J70</f>
        <v>-1198297.4</v>
      </c>
      <c r="I73" s="36">
        <f>'[1]вспомогат'!K70</f>
        <v>69.74896213354182</v>
      </c>
      <c r="J73" s="37">
        <f>'[1]вспомогат'!L70</f>
        <v>-953336.3500000001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22346171.43</v>
      </c>
      <c r="F74" s="38">
        <f>'[1]вспомогат'!H71</f>
        <v>166443.1099999994</v>
      </c>
      <c r="G74" s="39">
        <f>'[1]вспомогат'!I71</f>
        <v>2.491869984426843</v>
      </c>
      <c r="H74" s="35">
        <f>'[1]вспомогат'!J71</f>
        <v>-6513002.890000001</v>
      </c>
      <c r="I74" s="36">
        <f>'[1]вспомогат'!K71</f>
        <v>74.68419276368328</v>
      </c>
      <c r="J74" s="37">
        <f>'[1]вспомогат'!L71</f>
        <v>-7574713.57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10921781.96</v>
      </c>
      <c r="F75" s="38">
        <f>'[1]вспомогат'!H72</f>
        <v>18850.330000000075</v>
      </c>
      <c r="G75" s="39">
        <f>'[1]вспомогат'!I72</f>
        <v>0.7842034649953956</v>
      </c>
      <c r="H75" s="35">
        <f>'[1]вспомогат'!J72</f>
        <v>-2384904.67</v>
      </c>
      <c r="I75" s="36">
        <f>'[1]вспомогат'!K72</f>
        <v>79.8242133700991</v>
      </c>
      <c r="J75" s="37">
        <f>'[1]вспомогат'!L72</f>
        <v>-2760510.039999999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4499704.04</v>
      </c>
      <c r="F76" s="38">
        <f>'[1]вспомогат'!H73</f>
        <v>34275.049999999814</v>
      </c>
      <c r="G76" s="39">
        <f>'[1]вспомогат'!I73</f>
        <v>3.031392890940753</v>
      </c>
      <c r="H76" s="35">
        <f>'[1]вспомогат'!J73</f>
        <v>-1096394.9500000002</v>
      </c>
      <c r="I76" s="36">
        <f>'[1]вспомогат'!K73</f>
        <v>86.541923472675</v>
      </c>
      <c r="J76" s="37">
        <f>'[1]вспомогат'!L73</f>
        <v>-699745.96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3050940.54</v>
      </c>
      <c r="F77" s="38">
        <f>'[1]вспомогат'!H74</f>
        <v>10681.470000000205</v>
      </c>
      <c r="G77" s="39">
        <f>'[1]вспомогат'!I74</f>
        <v>2.2169465141861324</v>
      </c>
      <c r="H77" s="35">
        <f>'[1]вспомогат'!J74</f>
        <v>-471128.5299999998</v>
      </c>
      <c r="I77" s="36">
        <f>'[1]вспомогат'!K74</f>
        <v>72.3204419810925</v>
      </c>
      <c r="J77" s="37">
        <f>'[1]вспомогат'!L74</f>
        <v>-1167701.46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2708688.5</v>
      </c>
      <c r="F78" s="38">
        <f>'[1]вспомогат'!H75</f>
        <v>5373.350000000093</v>
      </c>
      <c r="G78" s="39">
        <f>'[1]вспомогат'!I75</f>
        <v>0.45656616294434077</v>
      </c>
      <c r="H78" s="35">
        <f>'[1]вспомогат'!J75</f>
        <v>-1171531.65</v>
      </c>
      <c r="I78" s="36">
        <f>'[1]вспомогат'!K75</f>
        <v>68.87303985484398</v>
      </c>
      <c r="J78" s="37">
        <f>'[1]вспомогат'!L75</f>
        <v>-1224183.5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5266854.86</v>
      </c>
      <c r="F79" s="38">
        <f>'[1]вспомогат'!H76</f>
        <v>12879.47000000067</v>
      </c>
      <c r="G79" s="39">
        <f>'[1]вспомогат'!I76</f>
        <v>0.42587220596664477</v>
      </c>
      <c r="H79" s="35">
        <f>'[1]вспомогат'!J76</f>
        <v>-3011377.5299999993</v>
      </c>
      <c r="I79" s="36">
        <f>'[1]вспомогат'!K76</f>
        <v>64.2956835739961</v>
      </c>
      <c r="J79" s="37">
        <f>'[1]вспомогат'!L76</f>
        <v>-2924760.1399999997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5763071.76</v>
      </c>
      <c r="F80" s="38">
        <f>'[1]вспомогат'!H77</f>
        <v>7012.889999999665</v>
      </c>
      <c r="G80" s="39">
        <f>'[1]вспомогат'!I77</f>
        <v>0.5549489594048955</v>
      </c>
      <c r="H80" s="35">
        <f>'[1]вспомогат'!J77</f>
        <v>-1256687.1100000003</v>
      </c>
      <c r="I80" s="36">
        <f>'[1]вспомогат'!K77</f>
        <v>97.55239732496815</v>
      </c>
      <c r="J80" s="37">
        <f>'[1]вспомогат'!L77</f>
        <v>-144596.24000000022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225356953.55</v>
      </c>
      <c r="F81" s="38">
        <f>'[1]вспомогат'!H78</f>
        <v>1037892.6100000143</v>
      </c>
      <c r="G81" s="39">
        <f>'[1]вспомогат'!I78</f>
        <v>2.459606581005238</v>
      </c>
      <c r="H81" s="35">
        <f>'[1]вспомогат'!J78</f>
        <v>-41159612.389999986</v>
      </c>
      <c r="I81" s="36">
        <f>'[1]вспомогат'!K78</f>
        <v>83.22375023969714</v>
      </c>
      <c r="J81" s="37">
        <f>'[1]вспомогат'!L78</f>
        <v>-45427471.44999999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18617258.84</v>
      </c>
      <c r="F82" s="38">
        <f>'[1]вспомогат'!H79</f>
        <v>71601.28000000119</v>
      </c>
      <c r="G82" s="39">
        <f>'[1]вспомогат'!I79</f>
        <v>1.9549880245472533</v>
      </c>
      <c r="H82" s="35">
        <f>'[1]вспомогат'!J79</f>
        <v>-3590890.719999999</v>
      </c>
      <c r="I82" s="36">
        <f>'[1]вспомогат'!K79</f>
        <v>90.50427950903095</v>
      </c>
      <c r="J82" s="37">
        <f>'[1]вспомогат'!L79</f>
        <v>-1953325.1600000001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4745461.31</v>
      </c>
      <c r="F83" s="38">
        <f>'[1]вспомогат'!H80</f>
        <v>7379.679999999702</v>
      </c>
      <c r="G83" s="39">
        <f>'[1]вспомогат'!I80</f>
        <v>0.7684285059768943</v>
      </c>
      <c r="H83" s="35">
        <f>'[1]вспомогат'!J80</f>
        <v>-952980.3200000003</v>
      </c>
      <c r="I83" s="36">
        <f>'[1]вспомогат'!K80</f>
        <v>79.76594810893238</v>
      </c>
      <c r="J83" s="37">
        <f>'[1]вспомогат'!L80</f>
        <v>-1203770.6900000004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76801299.63</v>
      </c>
      <c r="F84" s="38">
        <f>'[1]вспомогат'!H81</f>
        <v>200652.31999999285</v>
      </c>
      <c r="G84" s="39">
        <f>'[1]вспомогат'!I81</f>
        <v>1.2330609405285136</v>
      </c>
      <c r="H84" s="35">
        <f>'[1]вспомогат'!J81</f>
        <v>-16072048.680000007</v>
      </c>
      <c r="I84" s="36">
        <f>'[1]вспомогат'!K81</f>
        <v>67.41041593023715</v>
      </c>
      <c r="J84" s="37">
        <f>'[1]вспомогат'!L81</f>
        <v>-37129609.370000005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15661527.3</v>
      </c>
      <c r="F85" s="38">
        <f>'[1]вспомогат'!H82</f>
        <v>57181.419999999925</v>
      </c>
      <c r="G85" s="39">
        <f>'[1]вспомогат'!I82</f>
        <v>1.103224352600113</v>
      </c>
      <c r="H85" s="35">
        <f>'[1]вспомогат'!J82</f>
        <v>-5125936.58</v>
      </c>
      <c r="I85" s="36">
        <f>'[1]вспомогат'!K82</f>
        <v>76.37568304705161</v>
      </c>
      <c r="J85" s="37">
        <f>'[1]вспомогат'!L82</f>
        <v>-4844380.699999999</v>
      </c>
    </row>
    <row r="86" spans="1:10" ht="15" customHeight="1">
      <c r="A86" s="50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887107252.3699999</v>
      </c>
      <c r="F86" s="41">
        <f>SUM(F38:F85)</f>
        <v>3301245.749999993</v>
      </c>
      <c r="G86" s="42">
        <f>F86/D86*100</f>
        <v>1.5535915513349607</v>
      </c>
      <c r="H86" s="41">
        <f>SUM(H38:H85)</f>
        <v>-209189981.25000003</v>
      </c>
      <c r="I86" s="43">
        <f>E86/C86*100</f>
        <v>78.84107790615599</v>
      </c>
      <c r="J86" s="41">
        <f>SUM(J38:J85)</f>
        <v>-238076821.62999997</v>
      </c>
    </row>
    <row r="87" spans="1:10" ht="15.75" customHeight="1">
      <c r="A87" s="53" t="s">
        <v>89</v>
      </c>
      <c r="B87" s="54">
        <f>'[1]вспомогат'!B83</f>
        <v>12758421382.88</v>
      </c>
      <c r="C87" s="54">
        <f>'[1]вспомогат'!C83</f>
        <v>7151559348.88</v>
      </c>
      <c r="D87" s="54">
        <f>'[1]вспомогат'!D83</f>
        <v>1068064015</v>
      </c>
      <c r="E87" s="54">
        <f>'[1]вспомогат'!G83</f>
        <v>6002201359.609999</v>
      </c>
      <c r="F87" s="54">
        <f>'[1]вспомогат'!H83</f>
        <v>20852759.60000024</v>
      </c>
      <c r="G87" s="55">
        <f>'[1]вспомогат'!I83</f>
        <v>1.9523885560361511</v>
      </c>
      <c r="H87" s="54">
        <f>'[1]вспомогат'!J83</f>
        <v>-1047211255.4</v>
      </c>
      <c r="I87" s="55">
        <f>'[1]вспомогат'!K83</f>
        <v>83.92856811780494</v>
      </c>
      <c r="J87" s="54">
        <f>'[1]вспомогат'!L83</f>
        <v>-1149357989.2700002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01.07.2020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2020-07-02T07:00:18Z</dcterms:created>
  <dcterms:modified xsi:type="dcterms:W3CDTF">2020-07-02T07:00:41Z</dcterms:modified>
  <cp:category/>
  <cp:version/>
  <cp:contentType/>
  <cp:contentStatus/>
</cp:coreProperties>
</file>