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<sst xmlns="http://schemas.openxmlformats.org/spreadsheetml/2006/main" count="95" uniqueCount="90">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</sst>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10.06.2020</v>
          </cell>
        </row>
        <row r="6">
          <cell r="G6" t="str">
            <v>Фактично надійшло на 10.06.2020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889118537.44</v>
          </cell>
          <cell r="H10">
            <v>56330544.7700001</v>
          </cell>
          <cell r="I10">
            <v>33.667682785718355</v>
          </cell>
          <cell r="J10">
            <v>-110982855.2299999</v>
          </cell>
          <cell r="K10">
            <v>80.01436803826067</v>
          </cell>
          <cell r="L10">
            <v>-222080062.55999994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2548936125.85</v>
          </cell>
          <cell r="H11">
            <v>138344933.1199999</v>
          </cell>
          <cell r="I11">
            <v>28.184767876133215</v>
          </cell>
          <cell r="J11">
            <v>-352505066.8800001</v>
          </cell>
          <cell r="K11">
            <v>84.04009646719419</v>
          </cell>
          <cell r="L11">
            <v>-484063874.1500001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368708188.2</v>
          </cell>
          <cell r="H12">
            <v>30863720.199999988</v>
          </cell>
          <cell r="I12">
            <v>52.24791692045437</v>
          </cell>
          <cell r="J12">
            <v>-28207955.800000012</v>
          </cell>
          <cell r="K12">
            <v>97.13449134254526</v>
          </cell>
          <cell r="L12">
            <v>-10877047.800000012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272483790.54</v>
          </cell>
          <cell r="H13">
            <v>16846163.940000027</v>
          </cell>
          <cell r="I13">
            <v>29.14687303084048</v>
          </cell>
          <cell r="J13">
            <v>-40951336.05999997</v>
          </cell>
          <cell r="K13">
            <v>83.48040254959722</v>
          </cell>
          <cell r="L13">
            <v>-53920709.45999998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41198258.28</v>
          </cell>
          <cell r="H14">
            <v>1784017.5799999982</v>
          </cell>
          <cell r="I14">
            <v>21.09989923241592</v>
          </cell>
          <cell r="J14">
            <v>-6671082.420000002</v>
          </cell>
          <cell r="K14">
            <v>79.30840585289978</v>
          </cell>
          <cell r="L14">
            <v>-10748641.719999999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11594915.28</v>
          </cell>
          <cell r="H15">
            <v>492120.33999999985</v>
          </cell>
          <cell r="I15">
            <v>21.704399270345977</v>
          </cell>
          <cell r="J15">
            <v>-1775255.6600000001</v>
          </cell>
          <cell r="K15">
            <v>89.38746956602317</v>
          </cell>
          <cell r="L15">
            <v>-1376606.7200000007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152725473.9</v>
          </cell>
          <cell r="H16">
            <v>9934215.24000001</v>
          </cell>
          <cell r="I16">
            <v>31.048757807808947</v>
          </cell>
          <cell r="J16">
            <v>-22061316.75999999</v>
          </cell>
          <cell r="K16">
            <v>101.40945585644315</v>
          </cell>
          <cell r="L16">
            <v>2122679.900000006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1658883.76</v>
          </cell>
          <cell r="H18">
            <v>87004.22999999998</v>
          </cell>
          <cell r="I18">
            <v>20.11030776520623</v>
          </cell>
          <cell r="J18">
            <v>-345630.77</v>
          </cell>
          <cell r="K18">
            <v>87.40305484280574</v>
          </cell>
          <cell r="L18">
            <v>-239086.24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55622347.77</v>
          </cell>
          <cell r="H19">
            <v>3091717.5500000045</v>
          </cell>
          <cell r="I19">
            <v>29.36802677180093</v>
          </cell>
          <cell r="J19">
            <v>-7435777.4499999955</v>
          </cell>
          <cell r="K19">
            <v>95.52682783135828</v>
          </cell>
          <cell r="L19">
            <v>-2604591.2299999967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12628466.33</v>
          </cell>
          <cell r="H20">
            <v>383969.6300000008</v>
          </cell>
          <cell r="I20">
            <v>13.412286836056783</v>
          </cell>
          <cell r="J20">
            <v>-2478850.369999999</v>
          </cell>
          <cell r="K20">
            <v>76.79059240526034</v>
          </cell>
          <cell r="L20">
            <v>-3816863.67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23504075.4</v>
          </cell>
          <cell r="H21">
            <v>898434.4199999981</v>
          </cell>
          <cell r="I21">
            <v>27.655308744732814</v>
          </cell>
          <cell r="J21">
            <v>-2350252.580000002</v>
          </cell>
          <cell r="K21">
            <v>92.9782588460693</v>
          </cell>
          <cell r="L21">
            <v>-1775033.6000000015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1505691.66</v>
          </cell>
          <cell r="H22">
            <v>112317.52000000002</v>
          </cell>
          <cell r="I22">
            <v>37.497920074783835</v>
          </cell>
          <cell r="J22">
            <v>-187212.47999999998</v>
          </cell>
          <cell r="K22">
            <v>107.13845179561254</v>
          </cell>
          <cell r="L22">
            <v>100321.65999999992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81444.68</v>
          </cell>
          <cell r="H23">
            <v>408</v>
          </cell>
          <cell r="J23">
            <v>408</v>
          </cell>
          <cell r="K23">
            <v>20.361169999999998</v>
          </cell>
          <cell r="L23">
            <v>-318555.32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51709377.11</v>
          </cell>
          <cell r="H24">
            <v>3720628.240000002</v>
          </cell>
          <cell r="I24">
            <v>34.8558480017013</v>
          </cell>
          <cell r="J24">
            <v>-6953701.759999998</v>
          </cell>
          <cell r="K24">
            <v>94.37954051412409</v>
          </cell>
          <cell r="L24">
            <v>-3079379.8900000006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2705439.54</v>
          </cell>
          <cell r="H25">
            <v>99771.89000000013</v>
          </cell>
          <cell r="I25">
            <v>14.567132079934492</v>
          </cell>
          <cell r="J25">
            <v>-585139.1099999999</v>
          </cell>
          <cell r="K25">
            <v>80.41566629086006</v>
          </cell>
          <cell r="L25">
            <v>-658879.46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21845007.23</v>
          </cell>
          <cell r="H26">
            <v>1069580.1099999994</v>
          </cell>
          <cell r="I26">
            <v>22.123354265692015</v>
          </cell>
          <cell r="J26">
            <v>-3765039.8900000006</v>
          </cell>
          <cell r="K26">
            <v>87.5361057966354</v>
          </cell>
          <cell r="L26">
            <v>-3110417.7699999996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61737.89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106.38960882302257</v>
          </cell>
          <cell r="L27">
            <v>3707.8899999999994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22702973.89</v>
          </cell>
          <cell r="H28">
            <v>869182.25</v>
          </cell>
          <cell r="I28">
            <v>20.608055562273307</v>
          </cell>
          <cell r="J28">
            <v>-3348499.75</v>
          </cell>
          <cell r="K28">
            <v>86.35009299675713</v>
          </cell>
          <cell r="L28">
            <v>-3588803.1099999994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8533480.66</v>
          </cell>
          <cell r="H29">
            <v>571821.7000000002</v>
          </cell>
          <cell r="I29">
            <v>21.96222625073935</v>
          </cell>
          <cell r="J29">
            <v>-2031838.2999999998</v>
          </cell>
          <cell r="K29">
            <v>80.39470474345379</v>
          </cell>
          <cell r="L29">
            <v>-2081000.3399999999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12073722.32</v>
          </cell>
          <cell r="H30">
            <v>692992.0700000003</v>
          </cell>
          <cell r="I30">
            <v>26.99772055598021</v>
          </cell>
          <cell r="J30">
            <v>-1873861.9299999997</v>
          </cell>
          <cell r="K30">
            <v>80.97136160694227</v>
          </cell>
          <cell r="L30">
            <v>-2837379.6799999997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2273831.66</v>
          </cell>
          <cell r="H31">
            <v>10929.350000000093</v>
          </cell>
          <cell r="I31">
            <v>2.3747531131106103</v>
          </cell>
          <cell r="J31">
            <v>-449301.6499999999</v>
          </cell>
          <cell r="K31">
            <v>86.4111178375404</v>
          </cell>
          <cell r="L31">
            <v>-357579.33999999985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26192212.42</v>
          </cell>
          <cell r="H32">
            <v>1166935.2300000004</v>
          </cell>
          <cell r="I32">
            <v>17.588892216611324</v>
          </cell>
          <cell r="J32">
            <v>-5467565.77</v>
          </cell>
          <cell r="K32">
            <v>84.44047971294597</v>
          </cell>
          <cell r="L32">
            <v>-4826337.579999998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97657.38</v>
          </cell>
          <cell r="H33">
            <v>3660</v>
          </cell>
          <cell r="I33">
            <v>52.28571428571429</v>
          </cell>
          <cell r="J33">
            <v>-3340</v>
          </cell>
          <cell r="K33">
            <v>250.4035384615385</v>
          </cell>
          <cell r="L33">
            <v>58657.380000000005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1755209.52</v>
          </cell>
          <cell r="H34">
            <v>40885.70999999996</v>
          </cell>
          <cell r="I34">
            <v>9.435236424895567</v>
          </cell>
          <cell r="J34">
            <v>-392444.29000000004</v>
          </cell>
          <cell r="K34">
            <v>70.76008301525333</v>
          </cell>
          <cell r="L34">
            <v>-725298.48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5340051.08</v>
          </cell>
          <cell r="H35">
            <v>181185.3700000001</v>
          </cell>
          <cell r="I35">
            <v>16.216372698803106</v>
          </cell>
          <cell r="J35">
            <v>-936113.6299999999</v>
          </cell>
          <cell r="K35">
            <v>82.62118749028166</v>
          </cell>
          <cell r="L35">
            <v>-1123243.92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18892150.36</v>
          </cell>
          <cell r="H36">
            <v>836940.75</v>
          </cell>
          <cell r="I36">
            <v>26.063899690792375</v>
          </cell>
          <cell r="J36">
            <v>-2374170.25</v>
          </cell>
          <cell r="K36">
            <v>83.88702693812479</v>
          </cell>
          <cell r="L36">
            <v>-3628793.6400000006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8597172.99</v>
          </cell>
          <cell r="H37">
            <v>562889.1000000006</v>
          </cell>
          <cell r="I37">
            <v>34.25341445425937</v>
          </cell>
          <cell r="J37">
            <v>-1080418.8999999994</v>
          </cell>
          <cell r="K37">
            <v>85.7808589108375</v>
          </cell>
          <cell r="L37">
            <v>-1425078.0099999998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6739240.21</v>
          </cell>
          <cell r="H38">
            <v>350974.5700000003</v>
          </cell>
          <cell r="I38">
            <v>14.261983168827804</v>
          </cell>
          <cell r="J38">
            <v>-2109935.4299999997</v>
          </cell>
          <cell r="K38">
            <v>77.70931628732211</v>
          </cell>
          <cell r="L38">
            <v>-1933130.79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6767943.66</v>
          </cell>
          <cell r="H39">
            <v>297338.7400000002</v>
          </cell>
          <cell r="I39">
            <v>29.34809331339544</v>
          </cell>
          <cell r="J39">
            <v>-715806.2599999998</v>
          </cell>
          <cell r="K39">
            <v>105.8887604903967</v>
          </cell>
          <cell r="L39">
            <v>376383.66000000015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8279056.81</v>
          </cell>
          <cell r="H40">
            <v>559924.9799999995</v>
          </cell>
          <cell r="I40">
            <v>35.137706806834665</v>
          </cell>
          <cell r="J40">
            <v>-1033591.0200000005</v>
          </cell>
          <cell r="K40">
            <v>83.66172086704435</v>
          </cell>
          <cell r="L40">
            <v>-1616815.1900000004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16115222.15</v>
          </cell>
          <cell r="H41">
            <v>1211340.1100000013</v>
          </cell>
          <cell r="I41">
            <v>42.22866064313175</v>
          </cell>
          <cell r="J41">
            <v>-1657185.8899999987</v>
          </cell>
          <cell r="K41">
            <v>90.41418185382369</v>
          </cell>
          <cell r="L41">
            <v>-1708554.8499999996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24223791.26</v>
          </cell>
          <cell r="H42">
            <v>1334100.7900000028</v>
          </cell>
          <cell r="I42">
            <v>27.231537330719036</v>
          </cell>
          <cell r="J42">
            <v>-3565001.209999997</v>
          </cell>
          <cell r="K42">
            <v>83.10434474383476</v>
          </cell>
          <cell r="L42">
            <v>-4924854.739999998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10093683.99</v>
          </cell>
          <cell r="H43">
            <v>859499.5199999996</v>
          </cell>
          <cell r="I43">
            <v>22.482566388348285</v>
          </cell>
          <cell r="J43">
            <v>-2963460.4800000004</v>
          </cell>
          <cell r="K43">
            <v>76.43771229471015</v>
          </cell>
          <cell r="L43">
            <v>-3111426.01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11564124.86</v>
          </cell>
          <cell r="H44">
            <v>373484.05999999866</v>
          </cell>
          <cell r="I44">
            <v>15.788659665249163</v>
          </cell>
          <cell r="J44">
            <v>-1992036.9400000013</v>
          </cell>
          <cell r="K44">
            <v>90.14914408350009</v>
          </cell>
          <cell r="L44">
            <v>-1263645.1400000006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4230124.92</v>
          </cell>
          <cell r="H45">
            <v>73694.10999999987</v>
          </cell>
          <cell r="I45">
            <v>8.526341791322785</v>
          </cell>
          <cell r="J45">
            <v>-790616.8900000001</v>
          </cell>
          <cell r="K45">
            <v>80.37544141059864</v>
          </cell>
          <cell r="L45">
            <v>-1032832.0800000001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3488583.87</v>
          </cell>
          <cell r="H46">
            <v>164994.80000000028</v>
          </cell>
          <cell r="I46">
            <v>19.777383549492995</v>
          </cell>
          <cell r="J46">
            <v>-669265.1999999997</v>
          </cell>
          <cell r="K46">
            <v>85.71235908843651</v>
          </cell>
          <cell r="L46">
            <v>-581522.1299999999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4732060.69</v>
          </cell>
          <cell r="H47">
            <v>93662.77000000048</v>
          </cell>
          <cell r="I47">
            <v>2.785462670223895</v>
          </cell>
          <cell r="J47">
            <v>-3268894.2299999995</v>
          </cell>
          <cell r="K47">
            <v>56.797550895090076</v>
          </cell>
          <cell r="L47">
            <v>-3599391.3099999996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9157949.81</v>
          </cell>
          <cell r="H48">
            <v>365508.91000000015</v>
          </cell>
          <cell r="I48">
            <v>18.795169527782242</v>
          </cell>
          <cell r="J48">
            <v>-1579187.0899999999</v>
          </cell>
          <cell r="K48">
            <v>81.8888897234603</v>
          </cell>
          <cell r="L48">
            <v>-2025435.1899999995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4156390.83</v>
          </cell>
          <cell r="H49">
            <v>228207.3999999999</v>
          </cell>
          <cell r="I49">
            <v>26.744099378881973</v>
          </cell>
          <cell r="J49">
            <v>-625092.6000000001</v>
          </cell>
          <cell r="K49">
            <v>68.76068420042616</v>
          </cell>
          <cell r="L49">
            <v>-1888329.17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3512102.36</v>
          </cell>
          <cell r="H50">
            <v>99866.62999999989</v>
          </cell>
          <cell r="I50">
            <v>14.174527003051576</v>
          </cell>
          <cell r="J50">
            <v>-604683.3700000001</v>
          </cell>
          <cell r="K50">
            <v>103.57373102284926</v>
          </cell>
          <cell r="L50">
            <v>121182.35999999987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26089962.63</v>
          </cell>
          <cell r="H51">
            <v>1287819.0899999999</v>
          </cell>
          <cell r="I51">
            <v>28.51125312162377</v>
          </cell>
          <cell r="J51">
            <v>-3229060.91</v>
          </cell>
          <cell r="K51">
            <v>99.4791639849069</v>
          </cell>
          <cell r="L51">
            <v>-136597.37000000104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32766333.26</v>
          </cell>
          <cell r="H52">
            <v>1301912.5300000012</v>
          </cell>
          <cell r="I52">
            <v>15.790375713692292</v>
          </cell>
          <cell r="J52">
            <v>-6943062.469999999</v>
          </cell>
          <cell r="K52">
            <v>85.18267387581125</v>
          </cell>
          <cell r="L52">
            <v>-5699626.739999998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12458062.72</v>
          </cell>
          <cell r="H53">
            <v>493605.72000000067</v>
          </cell>
          <cell r="I53">
            <v>21.527901555477566</v>
          </cell>
          <cell r="J53">
            <v>-1799259.2799999993</v>
          </cell>
          <cell r="K53">
            <v>92.1665330931896</v>
          </cell>
          <cell r="L53">
            <v>-1058842.2799999993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25177185.9</v>
          </cell>
          <cell r="H54">
            <v>950608.9100000001</v>
          </cell>
          <cell r="I54">
            <v>19.673401214830456</v>
          </cell>
          <cell r="J54">
            <v>-3881341.09</v>
          </cell>
          <cell r="K54">
            <v>86.51225549738939</v>
          </cell>
          <cell r="L54">
            <v>-3925264.1000000015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31203365.98</v>
          </cell>
          <cell r="H55">
            <v>1472565.990000002</v>
          </cell>
          <cell r="I55">
            <v>22.859897076858626</v>
          </cell>
          <cell r="J55">
            <v>-4969134.009999998</v>
          </cell>
          <cell r="K55">
            <v>78.706541977339</v>
          </cell>
          <cell r="L55">
            <v>-8441834.02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5333849.06</v>
          </cell>
          <cell r="H56">
            <v>188943.40999999922</v>
          </cell>
          <cell r="I56">
            <v>18.01021933294562</v>
          </cell>
          <cell r="J56">
            <v>-860146.5900000008</v>
          </cell>
          <cell r="K56">
            <v>89.38833055446298</v>
          </cell>
          <cell r="L56">
            <v>-633203.9400000004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26738604.74</v>
          </cell>
          <cell r="H57">
            <v>1033085.4799999967</v>
          </cell>
          <cell r="I57">
            <v>21.608051501969907</v>
          </cell>
          <cell r="J57">
            <v>-3747935.5200000033</v>
          </cell>
          <cell r="K57">
            <v>87.75024314714915</v>
          </cell>
          <cell r="L57">
            <v>-3732655.2600000016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9496087.41</v>
          </cell>
          <cell r="H58">
            <v>422790.7599999998</v>
          </cell>
          <cell r="I58">
            <v>24.145164265518076</v>
          </cell>
          <cell r="J58">
            <v>-1328246.2400000002</v>
          </cell>
          <cell r="K58">
            <v>96.0966791900185</v>
          </cell>
          <cell r="L58">
            <v>-385718.58999999985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5010989.86</v>
          </cell>
          <cell r="H59">
            <v>303661.2700000005</v>
          </cell>
          <cell r="I59">
            <v>35.56764629748283</v>
          </cell>
          <cell r="J59">
            <v>-550095.7299999995</v>
          </cell>
          <cell r="K59">
            <v>85.05700766091738</v>
          </cell>
          <cell r="L59">
            <v>-880341.1399999997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3679301.35</v>
          </cell>
          <cell r="H60">
            <v>194180.77000000002</v>
          </cell>
          <cell r="I60">
            <v>31.726291969610326</v>
          </cell>
          <cell r="J60">
            <v>-417869.23</v>
          </cell>
          <cell r="K60">
            <v>102.32668741771289</v>
          </cell>
          <cell r="L60">
            <v>83659.3500000001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2870246.5</v>
          </cell>
          <cell r="H61">
            <v>81672.10999999987</v>
          </cell>
          <cell r="I61">
            <v>11.66577774603626</v>
          </cell>
          <cell r="J61">
            <v>-618427.8900000001</v>
          </cell>
          <cell r="K61">
            <v>85.40061947323947</v>
          </cell>
          <cell r="L61">
            <v>-490673.5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3088140.27</v>
          </cell>
          <cell r="H62">
            <v>241609.43999999994</v>
          </cell>
          <cell r="I62">
            <v>26.04282454440311</v>
          </cell>
          <cell r="J62">
            <v>-686129.56</v>
          </cell>
          <cell r="K62">
            <v>93.33668227949984</v>
          </cell>
          <cell r="L62">
            <v>-220462.72999999998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6045576.06</v>
          </cell>
          <cell r="H63">
            <v>381140.06999999937</v>
          </cell>
          <cell r="I63">
            <v>30.375777644949142</v>
          </cell>
          <cell r="J63">
            <v>-873609.9300000006</v>
          </cell>
          <cell r="K63">
            <v>93.30312616714252</v>
          </cell>
          <cell r="L63">
            <v>-433923.9400000004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4037799.58</v>
          </cell>
          <cell r="H64">
            <v>96723.83999999985</v>
          </cell>
          <cell r="I64">
            <v>13.525104769255918</v>
          </cell>
          <cell r="J64">
            <v>-618419.1600000001</v>
          </cell>
          <cell r="K64">
            <v>91.24713042004463</v>
          </cell>
          <cell r="L64">
            <v>-387325.4199999999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14779941.41</v>
          </cell>
          <cell r="H65">
            <v>540790.6400000006</v>
          </cell>
          <cell r="I65">
            <v>18.150772159563104</v>
          </cell>
          <cell r="J65">
            <v>-2438645.3599999994</v>
          </cell>
          <cell r="K65">
            <v>94.28907927816384</v>
          </cell>
          <cell r="L65">
            <v>-895194.5899999999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20644986.64</v>
          </cell>
          <cell r="H66">
            <v>647201.0500000007</v>
          </cell>
          <cell r="I66">
            <v>11.340626519535489</v>
          </cell>
          <cell r="J66">
            <v>-5059723.949999999</v>
          </cell>
          <cell r="K66">
            <v>55.96364109416213</v>
          </cell>
          <cell r="L66">
            <v>-16245012.36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32368423.06</v>
          </cell>
          <cell r="H67">
            <v>1751661.009999998</v>
          </cell>
          <cell r="I67">
            <v>21.895839260437384</v>
          </cell>
          <cell r="J67">
            <v>-6248310.990000002</v>
          </cell>
          <cell r="K67">
            <v>77.96566953986283</v>
          </cell>
          <cell r="L67">
            <v>-9147827.940000001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5287899.4</v>
          </cell>
          <cell r="H68">
            <v>324009.2000000002</v>
          </cell>
          <cell r="I68">
            <v>19.890678044138873</v>
          </cell>
          <cell r="J68">
            <v>-1304940.7999999998</v>
          </cell>
          <cell r="K68">
            <v>75.67309117865085</v>
          </cell>
          <cell r="L68">
            <v>-1699920.5999999996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4142733.17</v>
          </cell>
          <cell r="H69">
            <v>326058.8999999999</v>
          </cell>
          <cell r="I69">
            <v>46.637806988685924</v>
          </cell>
          <cell r="J69">
            <v>-373071.1000000001</v>
          </cell>
          <cell r="K69">
            <v>88.51530571583325</v>
          </cell>
          <cell r="L69">
            <v>-537511.8300000001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1983020.11</v>
          </cell>
          <cell r="H70">
            <v>135642.01</v>
          </cell>
          <cell r="I70">
            <v>68.99600699919631</v>
          </cell>
          <cell r="J70">
            <v>-60951.98999999999</v>
          </cell>
          <cell r="K70">
            <v>162.53850189052574</v>
          </cell>
          <cell r="L70">
            <v>762989.1100000001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18466182.41</v>
          </cell>
          <cell r="H71">
            <v>744571.5899999999</v>
          </cell>
          <cell r="I71">
            <v>17.354929304983845</v>
          </cell>
          <cell r="J71">
            <v>-3545688.41</v>
          </cell>
          <cell r="K71">
            <v>79.4536965202542</v>
          </cell>
          <cell r="L71">
            <v>-4775256.59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9555875.51</v>
          </cell>
          <cell r="H72">
            <v>485762.3100000005</v>
          </cell>
          <cell r="I72">
            <v>28.59519530479678</v>
          </cell>
          <cell r="J72">
            <v>-1212992.6899999995</v>
          </cell>
          <cell r="K72">
            <v>84.72619728959528</v>
          </cell>
          <cell r="L72">
            <v>-1722661.4900000002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3761595.12</v>
          </cell>
          <cell r="H73">
            <v>110504.6000000001</v>
          </cell>
          <cell r="I73">
            <v>14.325386639702367</v>
          </cell>
          <cell r="J73">
            <v>-660885.3999999999</v>
          </cell>
          <cell r="K73">
            <v>92.45019686490791</v>
          </cell>
          <cell r="L73">
            <v>-307184.8799999999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2536226.66</v>
          </cell>
          <cell r="H74">
            <v>53766.15000000037</v>
          </cell>
          <cell r="I74">
            <v>14.16113560580929</v>
          </cell>
          <cell r="J74">
            <v>-325907.8499999996</v>
          </cell>
          <cell r="K74">
            <v>67.8710378202713</v>
          </cell>
          <cell r="L74">
            <v>-1200605.3399999999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2394744.49</v>
          </cell>
          <cell r="H75">
            <v>122989.37000000011</v>
          </cell>
          <cell r="I75">
            <v>14.921005253133087</v>
          </cell>
          <cell r="J75">
            <v>-701280.6299999999</v>
          </cell>
          <cell r="K75">
            <v>86.89307564277803</v>
          </cell>
          <cell r="L75">
            <v>-361222.5099999998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4565484.73</v>
          </cell>
          <cell r="H76">
            <v>181608.68000000063</v>
          </cell>
          <cell r="I76">
            <v>15.71156128773282</v>
          </cell>
          <cell r="J76">
            <v>-974283.3199999994</v>
          </cell>
          <cell r="K76">
            <v>84.17411978705933</v>
          </cell>
          <cell r="L76">
            <v>-858373.2699999996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5131267.37</v>
          </cell>
          <cell r="H77">
            <v>106019.8200000003</v>
          </cell>
          <cell r="I77">
            <v>10.53839333461894</v>
          </cell>
          <cell r="J77">
            <v>-900014.1799999997</v>
          </cell>
          <cell r="K77">
            <v>110.49316812691217</v>
          </cell>
          <cell r="L77">
            <v>487299.3700000001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192132595.9</v>
          </cell>
          <cell r="H78">
            <v>8626786.530000001</v>
          </cell>
          <cell r="I78">
            <v>21.364849507447175</v>
          </cell>
          <cell r="J78">
            <v>-31751623.47</v>
          </cell>
          <cell r="K78">
            <v>87.66674943631996</v>
          </cell>
          <cell r="L78">
            <v>-27029854.099999994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16213130.89</v>
          </cell>
          <cell r="H79">
            <v>963738.4299999997</v>
          </cell>
          <cell r="I79">
            <v>32.893376397579964</v>
          </cell>
          <cell r="J79">
            <v>-1966147.5700000003</v>
          </cell>
          <cell r="K79">
            <v>95.88977212804379</v>
          </cell>
          <cell r="L79">
            <v>-694961.1099999994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4037232.87</v>
          </cell>
          <cell r="H80">
            <v>150404.18000000017</v>
          </cell>
          <cell r="I80">
            <v>22.308540492435505</v>
          </cell>
          <cell r="J80">
            <v>-523795.81999999983</v>
          </cell>
          <cell r="K80">
            <v>80.92476355376526</v>
          </cell>
          <cell r="L80">
            <v>-951639.1299999999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67233748.44</v>
          </cell>
          <cell r="H81">
            <v>4722803.059999995</v>
          </cell>
          <cell r="I81">
            <v>33.600768517121914</v>
          </cell>
          <cell r="J81">
            <v>-9332836.940000005</v>
          </cell>
          <cell r="K81">
            <v>68.84597804620785</v>
          </cell>
          <cell r="L81">
            <v>-30424459.560000002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13127492.47</v>
          </cell>
          <cell r="H82">
            <v>610284.4800000004</v>
          </cell>
          <cell r="I82">
            <v>24.31080055593998</v>
          </cell>
          <cell r="J82">
            <v>-1900058.5199999996</v>
          </cell>
          <cell r="K82">
            <v>85.67299081955701</v>
          </cell>
          <cell r="L82">
            <v>-2195297.5299999993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5287971887.329998</v>
          </cell>
          <cell r="H83">
            <v>304064773.6000001</v>
          </cell>
          <cell r="I83">
            <v>29.501940775361636</v>
          </cell>
          <cell r="J83">
            <v>-726595466.4000001</v>
          </cell>
          <cell r="K83">
            <v>84.5763536205956</v>
          </cell>
          <cell r="L83">
            <v>-964333468.6700006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91" sqref="J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889118537.44</v>
      </c>
      <c r="F10" s="33">
        <f>'[1]вспомогат'!H10</f>
        <v>56330544.7700001</v>
      </c>
      <c r="G10" s="34">
        <f>'[1]вспомогат'!I10</f>
        <v>33.667682785718355</v>
      </c>
      <c r="H10" s="35">
        <f>'[1]вспомогат'!J10</f>
        <v>-110982855.2299999</v>
      </c>
      <c r="I10" s="36">
        <f>'[1]вспомогат'!K10</f>
        <v>80.01436803826067</v>
      </c>
      <c r="J10" s="37">
        <f>'[1]вспомогат'!L10</f>
        <v>-222080062.55999994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2548936125.85</v>
      </c>
      <c r="F12" s="38">
        <f>'[1]вспомогат'!H11</f>
        <v>138344933.1199999</v>
      </c>
      <c r="G12" s="39">
        <f>'[1]вспомогат'!I11</f>
        <v>28.184767876133215</v>
      </c>
      <c r="H12" s="35">
        <f>'[1]вспомогат'!J11</f>
        <v>-352505066.8800001</v>
      </c>
      <c r="I12" s="36">
        <f>'[1]вспомогат'!K11</f>
        <v>84.04009646719419</v>
      </c>
      <c r="J12" s="37">
        <f>'[1]вспомогат'!L11</f>
        <v>-484063874.1500001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368708188.2</v>
      </c>
      <c r="F13" s="38">
        <f>'[1]вспомогат'!H12</f>
        <v>30863720.199999988</v>
      </c>
      <c r="G13" s="39">
        <f>'[1]вспомогат'!I12</f>
        <v>52.24791692045437</v>
      </c>
      <c r="H13" s="35">
        <f>'[1]вспомогат'!J12</f>
        <v>-28207955.800000012</v>
      </c>
      <c r="I13" s="36">
        <f>'[1]вспомогат'!K12</f>
        <v>97.13449134254526</v>
      </c>
      <c r="J13" s="37">
        <f>'[1]вспомогат'!L12</f>
        <v>-10877047.800000012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272483790.54</v>
      </c>
      <c r="F14" s="38">
        <f>'[1]вспомогат'!H13</f>
        <v>16846163.940000027</v>
      </c>
      <c r="G14" s="39">
        <f>'[1]вспомогат'!I13</f>
        <v>29.14687303084048</v>
      </c>
      <c r="H14" s="35">
        <f>'[1]вспомогат'!J13</f>
        <v>-40951336.05999997</v>
      </c>
      <c r="I14" s="36">
        <f>'[1]вспомогат'!K13</f>
        <v>83.48040254959722</v>
      </c>
      <c r="J14" s="37">
        <f>'[1]вспомогат'!L13</f>
        <v>-53920709.45999998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41198258.28</v>
      </c>
      <c r="F15" s="38">
        <f>'[1]вспомогат'!H14</f>
        <v>1784017.5799999982</v>
      </c>
      <c r="G15" s="39">
        <f>'[1]вспомогат'!I14</f>
        <v>21.09989923241592</v>
      </c>
      <c r="H15" s="35">
        <f>'[1]вспомогат'!J14</f>
        <v>-6671082.420000002</v>
      </c>
      <c r="I15" s="36">
        <f>'[1]вспомогат'!K14</f>
        <v>79.30840585289978</v>
      </c>
      <c r="J15" s="37">
        <f>'[1]вспомогат'!L14</f>
        <v>-10748641.719999999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3231326362.87</v>
      </c>
      <c r="F16" s="41">
        <f>SUM(F12:F15)</f>
        <v>187838834.8399999</v>
      </c>
      <c r="G16" s="42">
        <f>F16/D16*100</f>
        <v>30.484692749490875</v>
      </c>
      <c r="H16" s="41">
        <f>SUM(H12:H15)</f>
        <v>-428335441.16000015</v>
      </c>
      <c r="I16" s="43">
        <f>E16/C16*100</f>
        <v>85.23820557126294</v>
      </c>
      <c r="J16" s="41">
        <f>SUM(J12:J15)</f>
        <v>-559610273.1300001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11594915.28</v>
      </c>
      <c r="F17" s="45">
        <f>'[1]вспомогат'!H15</f>
        <v>492120.33999999985</v>
      </c>
      <c r="G17" s="46">
        <f>'[1]вспомогат'!I15</f>
        <v>21.704399270345977</v>
      </c>
      <c r="H17" s="47">
        <f>'[1]вспомогат'!J15</f>
        <v>-1775255.6600000001</v>
      </c>
      <c r="I17" s="48">
        <f>'[1]вспомогат'!K15</f>
        <v>89.38746956602317</v>
      </c>
      <c r="J17" s="49">
        <f>'[1]вспомогат'!L15</f>
        <v>-1376606.7200000007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152725473.9</v>
      </c>
      <c r="F18" s="38">
        <f>'[1]вспомогат'!H16</f>
        <v>9934215.24000001</v>
      </c>
      <c r="G18" s="39">
        <f>'[1]вспомогат'!I16</f>
        <v>31.048757807808947</v>
      </c>
      <c r="H18" s="35">
        <f>'[1]вспомогат'!J16</f>
        <v>-22061316.75999999</v>
      </c>
      <c r="I18" s="36">
        <f>'[1]вспомогат'!K16</f>
        <v>101.40945585644315</v>
      </c>
      <c r="J18" s="37">
        <f>'[1]вспомогат'!L16</f>
        <v>2122679.900000006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1658883.76</v>
      </c>
      <c r="F20" s="38">
        <f>'[1]вспомогат'!H18</f>
        <v>87004.22999999998</v>
      </c>
      <c r="G20" s="39">
        <f>'[1]вспомогат'!I18</f>
        <v>20.11030776520623</v>
      </c>
      <c r="H20" s="35">
        <f>'[1]вспомогат'!J18</f>
        <v>-345630.77</v>
      </c>
      <c r="I20" s="36">
        <f>'[1]вспомогат'!K18</f>
        <v>87.40305484280574</v>
      </c>
      <c r="J20" s="37">
        <f>'[1]вспомогат'!L18</f>
        <v>-239086.24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55622347.77</v>
      </c>
      <c r="F21" s="38">
        <f>'[1]вспомогат'!H19</f>
        <v>3091717.5500000045</v>
      </c>
      <c r="G21" s="39">
        <f>'[1]вспомогат'!I19</f>
        <v>29.36802677180093</v>
      </c>
      <c r="H21" s="35">
        <f>'[1]вспомогат'!J19</f>
        <v>-7435777.4499999955</v>
      </c>
      <c r="I21" s="36">
        <f>'[1]вспомогат'!K19</f>
        <v>95.52682783135828</v>
      </c>
      <c r="J21" s="37">
        <f>'[1]вспомогат'!L19</f>
        <v>-2604591.2299999967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12628466.33</v>
      </c>
      <c r="F22" s="38">
        <f>'[1]вспомогат'!H20</f>
        <v>383969.6300000008</v>
      </c>
      <c r="G22" s="39">
        <f>'[1]вспомогат'!I20</f>
        <v>13.412286836056783</v>
      </c>
      <c r="H22" s="35">
        <f>'[1]вспомогат'!J20</f>
        <v>-2478850.369999999</v>
      </c>
      <c r="I22" s="36">
        <f>'[1]вспомогат'!K20</f>
        <v>76.79059240526034</v>
      </c>
      <c r="J22" s="37">
        <f>'[1]вспомогат'!L20</f>
        <v>-3816863.67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23504075.4</v>
      </c>
      <c r="F23" s="38">
        <f>'[1]вспомогат'!H21</f>
        <v>898434.4199999981</v>
      </c>
      <c r="G23" s="39">
        <f>'[1]вспомогат'!I21</f>
        <v>27.655308744732814</v>
      </c>
      <c r="H23" s="35">
        <f>'[1]вспомогат'!J21</f>
        <v>-2350252.580000002</v>
      </c>
      <c r="I23" s="36">
        <f>'[1]вспомогат'!K21</f>
        <v>92.9782588460693</v>
      </c>
      <c r="J23" s="37">
        <f>'[1]вспомогат'!L21</f>
        <v>-1775033.6000000015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1505691.66</v>
      </c>
      <c r="F24" s="38">
        <f>'[1]вспомогат'!H22</f>
        <v>112317.52000000002</v>
      </c>
      <c r="G24" s="39">
        <f>'[1]вспомогат'!I22</f>
        <v>37.497920074783835</v>
      </c>
      <c r="H24" s="35">
        <f>'[1]вспомогат'!J22</f>
        <v>-187212.47999999998</v>
      </c>
      <c r="I24" s="36">
        <f>'[1]вспомогат'!K22</f>
        <v>107.13845179561254</v>
      </c>
      <c r="J24" s="37">
        <f>'[1]вспомогат'!L22</f>
        <v>100321.65999999992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81444.68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20.361169999999998</v>
      </c>
      <c r="J25" s="37">
        <f>'[1]вспомогат'!L23</f>
        <v>-318555.32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51709377.11</v>
      </c>
      <c r="F26" s="38">
        <f>'[1]вспомогат'!H24</f>
        <v>3720628.240000002</v>
      </c>
      <c r="G26" s="39">
        <f>'[1]вспомогат'!I24</f>
        <v>34.8558480017013</v>
      </c>
      <c r="H26" s="35">
        <f>'[1]вспомогат'!J24</f>
        <v>-6953701.759999998</v>
      </c>
      <c r="I26" s="36">
        <f>'[1]вспомогат'!K24</f>
        <v>94.37954051412409</v>
      </c>
      <c r="J26" s="37">
        <f>'[1]вспомогат'!L24</f>
        <v>-3079379.8900000006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2705439.54</v>
      </c>
      <c r="F27" s="38">
        <f>'[1]вспомогат'!H25</f>
        <v>99771.89000000013</v>
      </c>
      <c r="G27" s="39">
        <f>'[1]вспомогат'!I25</f>
        <v>14.567132079934492</v>
      </c>
      <c r="H27" s="35">
        <f>'[1]вспомогат'!J25</f>
        <v>-585139.1099999999</v>
      </c>
      <c r="I27" s="36">
        <f>'[1]вспомогат'!K25</f>
        <v>80.41566629086006</v>
      </c>
      <c r="J27" s="37">
        <f>'[1]вспомогат'!L25</f>
        <v>-658879.46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21845007.23</v>
      </c>
      <c r="F28" s="38">
        <f>'[1]вспомогат'!H26</f>
        <v>1069580.1099999994</v>
      </c>
      <c r="G28" s="39">
        <f>'[1]вспомогат'!I26</f>
        <v>22.123354265692015</v>
      </c>
      <c r="H28" s="35">
        <f>'[1]вспомогат'!J26</f>
        <v>-3765039.8900000006</v>
      </c>
      <c r="I28" s="36">
        <f>'[1]вспомогат'!K26</f>
        <v>87.5361057966354</v>
      </c>
      <c r="J28" s="37">
        <f>'[1]вспомогат'!L26</f>
        <v>-3110417.7699999996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61737.89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106.38960882302257</v>
      </c>
      <c r="J29" s="37">
        <f>'[1]вспомогат'!L27</f>
        <v>3707.8899999999994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22702973.89</v>
      </c>
      <c r="F30" s="38">
        <f>'[1]вспомогат'!H28</f>
        <v>869182.25</v>
      </c>
      <c r="G30" s="39">
        <f>'[1]вспомогат'!I28</f>
        <v>20.608055562273307</v>
      </c>
      <c r="H30" s="35">
        <f>'[1]вспомогат'!J28</f>
        <v>-3348499.75</v>
      </c>
      <c r="I30" s="36">
        <f>'[1]вспомогат'!K28</f>
        <v>86.35009299675713</v>
      </c>
      <c r="J30" s="37">
        <f>'[1]вспомогат'!L28</f>
        <v>-3588803.1099999994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8533480.66</v>
      </c>
      <c r="F31" s="38">
        <f>'[1]вспомогат'!H29</f>
        <v>571821.7000000002</v>
      </c>
      <c r="G31" s="39">
        <f>'[1]вспомогат'!I29</f>
        <v>21.96222625073935</v>
      </c>
      <c r="H31" s="35">
        <f>'[1]вспомогат'!J29</f>
        <v>-2031838.2999999998</v>
      </c>
      <c r="I31" s="36">
        <f>'[1]вспомогат'!K29</f>
        <v>80.39470474345379</v>
      </c>
      <c r="J31" s="37">
        <f>'[1]вспомогат'!L29</f>
        <v>-2081000.3399999999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12073722.32</v>
      </c>
      <c r="F32" s="38">
        <f>'[1]вспомогат'!H30</f>
        <v>692992.0700000003</v>
      </c>
      <c r="G32" s="39">
        <f>'[1]вспомогат'!I30</f>
        <v>26.99772055598021</v>
      </c>
      <c r="H32" s="35">
        <f>'[1]вспомогат'!J30</f>
        <v>-1873861.9299999997</v>
      </c>
      <c r="I32" s="36">
        <f>'[1]вспомогат'!K30</f>
        <v>80.97136160694227</v>
      </c>
      <c r="J32" s="37">
        <f>'[1]вспомогат'!L30</f>
        <v>-2837379.6799999997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2273831.66</v>
      </c>
      <c r="F33" s="38">
        <f>'[1]вспомогат'!H31</f>
        <v>10929.350000000093</v>
      </c>
      <c r="G33" s="39">
        <f>'[1]вспомогат'!I31</f>
        <v>2.3747531131106103</v>
      </c>
      <c r="H33" s="35">
        <f>'[1]вспомогат'!J31</f>
        <v>-449301.6499999999</v>
      </c>
      <c r="I33" s="36">
        <f>'[1]вспомогат'!K31</f>
        <v>86.4111178375404</v>
      </c>
      <c r="J33" s="37">
        <f>'[1]вспомогат'!L31</f>
        <v>-357579.33999999985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26192212.42</v>
      </c>
      <c r="F34" s="38">
        <f>'[1]вспомогат'!H32</f>
        <v>1166935.2300000004</v>
      </c>
      <c r="G34" s="39">
        <f>'[1]вспомогат'!I32</f>
        <v>17.588892216611324</v>
      </c>
      <c r="H34" s="35">
        <f>'[1]вспомогат'!J32</f>
        <v>-5467565.77</v>
      </c>
      <c r="I34" s="36">
        <f>'[1]вспомогат'!K32</f>
        <v>84.44047971294597</v>
      </c>
      <c r="J34" s="37">
        <f>'[1]вспомогат'!L32</f>
        <v>-4826337.579999998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97657.38</v>
      </c>
      <c r="F35" s="38">
        <f>'[1]вспомогат'!H33</f>
        <v>3660</v>
      </c>
      <c r="G35" s="39">
        <f>'[1]вспомогат'!I33</f>
        <v>52.28571428571429</v>
      </c>
      <c r="H35" s="35">
        <f>'[1]вспомогат'!J33</f>
        <v>-3340</v>
      </c>
      <c r="I35" s="36">
        <f>'[1]вспомогат'!K33</f>
        <v>250.4035384615385</v>
      </c>
      <c r="J35" s="37">
        <f>'[1]вспомогат'!L33</f>
        <v>58657.380000000005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1755209.52</v>
      </c>
      <c r="F36" s="38">
        <f>'[1]вспомогат'!H34</f>
        <v>40885.70999999996</v>
      </c>
      <c r="G36" s="39">
        <f>'[1]вспомогат'!I34</f>
        <v>9.435236424895567</v>
      </c>
      <c r="H36" s="35">
        <f>'[1]вспомогат'!J34</f>
        <v>-392444.29000000004</v>
      </c>
      <c r="I36" s="36">
        <f>'[1]вспомогат'!K34</f>
        <v>70.76008301525333</v>
      </c>
      <c r="J36" s="37">
        <f>'[1]вспомогат'!L34</f>
        <v>-725298.48</v>
      </c>
    </row>
    <row r="37" spans="1:10" ht="18.75" customHeight="1">
      <c r="A37" s="51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409279251.2000001</v>
      </c>
      <c r="F37" s="41">
        <f>SUM(F17:F36)</f>
        <v>23246859.98000002</v>
      </c>
      <c r="G37" s="42">
        <f>F37/D37*100</f>
        <v>27.428410591255435</v>
      </c>
      <c r="H37" s="41">
        <f>SUM(H17:H36)</f>
        <v>-61507814.01999997</v>
      </c>
      <c r="I37" s="43">
        <f>E37/C37*100</f>
        <v>93.3537895168457</v>
      </c>
      <c r="J37" s="41">
        <f>SUM(J17:J36)</f>
        <v>-29138142.79999999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5340051.08</v>
      </c>
      <c r="F38" s="38">
        <f>'[1]вспомогат'!H35</f>
        <v>181185.3700000001</v>
      </c>
      <c r="G38" s="39">
        <f>'[1]вспомогат'!I35</f>
        <v>16.216372698803106</v>
      </c>
      <c r="H38" s="35">
        <f>'[1]вспомогат'!J35</f>
        <v>-936113.6299999999</v>
      </c>
      <c r="I38" s="36">
        <f>'[1]вспомогат'!K35</f>
        <v>82.62118749028166</v>
      </c>
      <c r="J38" s="37">
        <f>'[1]вспомогат'!L35</f>
        <v>-1123243.92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18892150.36</v>
      </c>
      <c r="F39" s="38">
        <f>'[1]вспомогат'!H36</f>
        <v>836940.75</v>
      </c>
      <c r="G39" s="39">
        <f>'[1]вспомогат'!I36</f>
        <v>26.063899690792375</v>
      </c>
      <c r="H39" s="35">
        <f>'[1]вспомогат'!J36</f>
        <v>-2374170.25</v>
      </c>
      <c r="I39" s="36">
        <f>'[1]вспомогат'!K36</f>
        <v>83.88702693812479</v>
      </c>
      <c r="J39" s="37">
        <f>'[1]вспомогат'!L36</f>
        <v>-3628793.6400000006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8597172.99</v>
      </c>
      <c r="F40" s="38">
        <f>'[1]вспомогат'!H37</f>
        <v>562889.1000000006</v>
      </c>
      <c r="G40" s="39">
        <f>'[1]вспомогат'!I37</f>
        <v>34.25341445425937</v>
      </c>
      <c r="H40" s="35">
        <f>'[1]вспомогат'!J37</f>
        <v>-1080418.8999999994</v>
      </c>
      <c r="I40" s="36">
        <f>'[1]вспомогат'!K37</f>
        <v>85.7808589108375</v>
      </c>
      <c r="J40" s="37">
        <f>'[1]вспомогат'!L37</f>
        <v>-1425078.0099999998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6739240.21</v>
      </c>
      <c r="F41" s="38">
        <f>'[1]вспомогат'!H38</f>
        <v>350974.5700000003</v>
      </c>
      <c r="G41" s="39">
        <f>'[1]вспомогат'!I38</f>
        <v>14.261983168827804</v>
      </c>
      <c r="H41" s="35">
        <f>'[1]вспомогат'!J38</f>
        <v>-2109935.4299999997</v>
      </c>
      <c r="I41" s="36">
        <f>'[1]вспомогат'!K38</f>
        <v>77.70931628732211</v>
      </c>
      <c r="J41" s="37">
        <f>'[1]вспомогат'!L38</f>
        <v>-1933130.79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6767943.66</v>
      </c>
      <c r="F42" s="38">
        <f>'[1]вспомогат'!H39</f>
        <v>297338.7400000002</v>
      </c>
      <c r="G42" s="39">
        <f>'[1]вспомогат'!I39</f>
        <v>29.34809331339544</v>
      </c>
      <c r="H42" s="35">
        <f>'[1]вспомогат'!J39</f>
        <v>-715806.2599999998</v>
      </c>
      <c r="I42" s="36">
        <f>'[1]вспомогат'!K39</f>
        <v>105.8887604903967</v>
      </c>
      <c r="J42" s="37">
        <f>'[1]вспомогат'!L39</f>
        <v>376383.66000000015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8279056.81</v>
      </c>
      <c r="F43" s="38">
        <f>'[1]вспомогат'!H40</f>
        <v>559924.9799999995</v>
      </c>
      <c r="G43" s="39">
        <f>'[1]вспомогат'!I40</f>
        <v>35.137706806834665</v>
      </c>
      <c r="H43" s="35">
        <f>'[1]вспомогат'!J40</f>
        <v>-1033591.0200000005</v>
      </c>
      <c r="I43" s="36">
        <f>'[1]вспомогат'!K40</f>
        <v>83.66172086704435</v>
      </c>
      <c r="J43" s="37">
        <f>'[1]вспомогат'!L40</f>
        <v>-1616815.1900000004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16115222.15</v>
      </c>
      <c r="F44" s="38">
        <f>'[1]вспомогат'!H41</f>
        <v>1211340.1100000013</v>
      </c>
      <c r="G44" s="39">
        <f>'[1]вспомогат'!I41</f>
        <v>42.22866064313175</v>
      </c>
      <c r="H44" s="35">
        <f>'[1]вспомогат'!J41</f>
        <v>-1657185.8899999987</v>
      </c>
      <c r="I44" s="36">
        <f>'[1]вспомогат'!K41</f>
        <v>90.41418185382369</v>
      </c>
      <c r="J44" s="37">
        <f>'[1]вспомогат'!L41</f>
        <v>-1708554.8499999996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24223791.26</v>
      </c>
      <c r="F45" s="38">
        <f>'[1]вспомогат'!H42</f>
        <v>1334100.7900000028</v>
      </c>
      <c r="G45" s="39">
        <f>'[1]вспомогат'!I42</f>
        <v>27.231537330719036</v>
      </c>
      <c r="H45" s="35">
        <f>'[1]вспомогат'!J42</f>
        <v>-3565001.209999997</v>
      </c>
      <c r="I45" s="36">
        <f>'[1]вспомогат'!K42</f>
        <v>83.10434474383476</v>
      </c>
      <c r="J45" s="37">
        <f>'[1]вспомогат'!L42</f>
        <v>-4924854.739999998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10093683.99</v>
      </c>
      <c r="F46" s="38">
        <f>'[1]вспомогат'!H43</f>
        <v>859499.5199999996</v>
      </c>
      <c r="G46" s="39">
        <f>'[1]вспомогат'!I43</f>
        <v>22.482566388348285</v>
      </c>
      <c r="H46" s="35">
        <f>'[1]вспомогат'!J43</f>
        <v>-2963460.4800000004</v>
      </c>
      <c r="I46" s="36">
        <f>'[1]вспомогат'!K43</f>
        <v>76.43771229471015</v>
      </c>
      <c r="J46" s="37">
        <f>'[1]вспомогат'!L43</f>
        <v>-3111426.01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11564124.86</v>
      </c>
      <c r="F47" s="38">
        <f>'[1]вспомогат'!H44</f>
        <v>373484.05999999866</v>
      </c>
      <c r="G47" s="39">
        <f>'[1]вспомогат'!I44</f>
        <v>15.788659665249163</v>
      </c>
      <c r="H47" s="35">
        <f>'[1]вспомогат'!J44</f>
        <v>-1992036.9400000013</v>
      </c>
      <c r="I47" s="36">
        <f>'[1]вспомогат'!K44</f>
        <v>90.14914408350009</v>
      </c>
      <c r="J47" s="37">
        <f>'[1]вспомогат'!L44</f>
        <v>-1263645.1400000006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4230124.92</v>
      </c>
      <c r="F48" s="38">
        <f>'[1]вспомогат'!H45</f>
        <v>73694.10999999987</v>
      </c>
      <c r="G48" s="39">
        <f>'[1]вспомогат'!I45</f>
        <v>8.526341791322785</v>
      </c>
      <c r="H48" s="35">
        <f>'[1]вспомогат'!J45</f>
        <v>-790616.8900000001</v>
      </c>
      <c r="I48" s="36">
        <f>'[1]вспомогат'!K45</f>
        <v>80.37544141059864</v>
      </c>
      <c r="J48" s="37">
        <f>'[1]вспомогат'!L45</f>
        <v>-1032832.0800000001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3488583.87</v>
      </c>
      <c r="F49" s="38">
        <f>'[1]вспомогат'!H46</f>
        <v>164994.80000000028</v>
      </c>
      <c r="G49" s="39">
        <f>'[1]вспомогат'!I46</f>
        <v>19.777383549492995</v>
      </c>
      <c r="H49" s="35">
        <f>'[1]вспомогат'!J46</f>
        <v>-669265.1999999997</v>
      </c>
      <c r="I49" s="36">
        <f>'[1]вспомогат'!K46</f>
        <v>85.71235908843651</v>
      </c>
      <c r="J49" s="37">
        <f>'[1]вспомогат'!L46</f>
        <v>-581522.1299999999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4732060.69</v>
      </c>
      <c r="F50" s="38">
        <f>'[1]вспомогат'!H47</f>
        <v>93662.77000000048</v>
      </c>
      <c r="G50" s="39">
        <f>'[1]вспомогат'!I47</f>
        <v>2.785462670223895</v>
      </c>
      <c r="H50" s="35">
        <f>'[1]вспомогат'!J47</f>
        <v>-3268894.2299999995</v>
      </c>
      <c r="I50" s="36">
        <f>'[1]вспомогат'!K47</f>
        <v>56.797550895090076</v>
      </c>
      <c r="J50" s="37">
        <f>'[1]вспомогат'!L47</f>
        <v>-3599391.3099999996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9157949.81</v>
      </c>
      <c r="F51" s="38">
        <f>'[1]вспомогат'!H48</f>
        <v>365508.91000000015</v>
      </c>
      <c r="G51" s="39">
        <f>'[1]вспомогат'!I48</f>
        <v>18.795169527782242</v>
      </c>
      <c r="H51" s="35">
        <f>'[1]вспомогат'!J48</f>
        <v>-1579187.0899999999</v>
      </c>
      <c r="I51" s="36">
        <f>'[1]вспомогат'!K48</f>
        <v>81.8888897234603</v>
      </c>
      <c r="J51" s="37">
        <f>'[1]вспомогат'!L48</f>
        <v>-2025435.1899999995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4156390.83</v>
      </c>
      <c r="F52" s="38">
        <f>'[1]вспомогат'!H49</f>
        <v>228207.3999999999</v>
      </c>
      <c r="G52" s="39">
        <f>'[1]вспомогат'!I49</f>
        <v>26.744099378881973</v>
      </c>
      <c r="H52" s="35">
        <f>'[1]вспомогат'!J49</f>
        <v>-625092.6000000001</v>
      </c>
      <c r="I52" s="36">
        <f>'[1]вспомогат'!K49</f>
        <v>68.76068420042616</v>
      </c>
      <c r="J52" s="37">
        <f>'[1]вспомогат'!L49</f>
        <v>-1888329.17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3512102.36</v>
      </c>
      <c r="F53" s="38">
        <f>'[1]вспомогат'!H50</f>
        <v>99866.62999999989</v>
      </c>
      <c r="G53" s="39">
        <f>'[1]вспомогат'!I50</f>
        <v>14.174527003051576</v>
      </c>
      <c r="H53" s="35">
        <f>'[1]вспомогат'!J50</f>
        <v>-604683.3700000001</v>
      </c>
      <c r="I53" s="36">
        <f>'[1]вспомогат'!K50</f>
        <v>103.57373102284926</v>
      </c>
      <c r="J53" s="37">
        <f>'[1]вспомогат'!L50</f>
        <v>121182.35999999987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26089962.63</v>
      </c>
      <c r="F54" s="38">
        <f>'[1]вспомогат'!H51</f>
        <v>1287819.0899999999</v>
      </c>
      <c r="G54" s="39">
        <f>'[1]вспомогат'!I51</f>
        <v>28.51125312162377</v>
      </c>
      <c r="H54" s="35">
        <f>'[1]вспомогат'!J51</f>
        <v>-3229060.91</v>
      </c>
      <c r="I54" s="36">
        <f>'[1]вспомогат'!K51</f>
        <v>99.4791639849069</v>
      </c>
      <c r="J54" s="37">
        <f>'[1]вспомогат'!L51</f>
        <v>-136597.37000000104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32766333.26</v>
      </c>
      <c r="F55" s="38">
        <f>'[1]вспомогат'!H52</f>
        <v>1301912.5300000012</v>
      </c>
      <c r="G55" s="39">
        <f>'[1]вспомогат'!I52</f>
        <v>15.790375713692292</v>
      </c>
      <c r="H55" s="35">
        <f>'[1]вспомогат'!J52</f>
        <v>-6943062.469999999</v>
      </c>
      <c r="I55" s="36">
        <f>'[1]вспомогат'!K52</f>
        <v>85.18267387581125</v>
      </c>
      <c r="J55" s="37">
        <f>'[1]вспомогат'!L52</f>
        <v>-5699626.739999998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12458062.72</v>
      </c>
      <c r="F56" s="38">
        <f>'[1]вспомогат'!H53</f>
        <v>493605.72000000067</v>
      </c>
      <c r="G56" s="39">
        <f>'[1]вспомогат'!I53</f>
        <v>21.527901555477566</v>
      </c>
      <c r="H56" s="35">
        <f>'[1]вспомогат'!J53</f>
        <v>-1799259.2799999993</v>
      </c>
      <c r="I56" s="36">
        <f>'[1]вспомогат'!K53</f>
        <v>92.1665330931896</v>
      </c>
      <c r="J56" s="37">
        <f>'[1]вспомогат'!L53</f>
        <v>-1058842.2799999993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25177185.9</v>
      </c>
      <c r="F57" s="38">
        <f>'[1]вспомогат'!H54</f>
        <v>950608.9100000001</v>
      </c>
      <c r="G57" s="39">
        <f>'[1]вспомогат'!I54</f>
        <v>19.673401214830456</v>
      </c>
      <c r="H57" s="35">
        <f>'[1]вспомогат'!J54</f>
        <v>-3881341.09</v>
      </c>
      <c r="I57" s="36">
        <f>'[1]вспомогат'!K54</f>
        <v>86.51225549738939</v>
      </c>
      <c r="J57" s="37">
        <f>'[1]вспомогат'!L54</f>
        <v>-3925264.1000000015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31203365.98</v>
      </c>
      <c r="F58" s="38">
        <f>'[1]вспомогат'!H55</f>
        <v>1472565.990000002</v>
      </c>
      <c r="G58" s="39">
        <f>'[1]вспомогат'!I55</f>
        <v>22.859897076858626</v>
      </c>
      <c r="H58" s="35">
        <f>'[1]вспомогат'!J55</f>
        <v>-4969134.009999998</v>
      </c>
      <c r="I58" s="36">
        <f>'[1]вспомогат'!K55</f>
        <v>78.706541977339</v>
      </c>
      <c r="J58" s="37">
        <f>'[1]вспомогат'!L55</f>
        <v>-8441834.02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5333849.06</v>
      </c>
      <c r="F59" s="38">
        <f>'[1]вспомогат'!H56</f>
        <v>188943.40999999922</v>
      </c>
      <c r="G59" s="39">
        <f>'[1]вспомогат'!I56</f>
        <v>18.01021933294562</v>
      </c>
      <c r="H59" s="35">
        <f>'[1]вспомогат'!J56</f>
        <v>-860146.5900000008</v>
      </c>
      <c r="I59" s="36">
        <f>'[1]вспомогат'!K56</f>
        <v>89.38833055446298</v>
      </c>
      <c r="J59" s="37">
        <f>'[1]вспомогат'!L56</f>
        <v>-633203.9400000004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26738604.74</v>
      </c>
      <c r="F60" s="38">
        <f>'[1]вспомогат'!H57</f>
        <v>1033085.4799999967</v>
      </c>
      <c r="G60" s="39">
        <f>'[1]вспомогат'!I57</f>
        <v>21.608051501969907</v>
      </c>
      <c r="H60" s="35">
        <f>'[1]вспомогат'!J57</f>
        <v>-3747935.5200000033</v>
      </c>
      <c r="I60" s="36">
        <f>'[1]вспомогат'!K57</f>
        <v>87.75024314714915</v>
      </c>
      <c r="J60" s="37">
        <f>'[1]вспомогат'!L57</f>
        <v>-3732655.2600000016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9496087.41</v>
      </c>
      <c r="F61" s="38">
        <f>'[1]вспомогат'!H58</f>
        <v>422790.7599999998</v>
      </c>
      <c r="G61" s="39">
        <f>'[1]вспомогат'!I58</f>
        <v>24.145164265518076</v>
      </c>
      <c r="H61" s="35">
        <f>'[1]вспомогат'!J58</f>
        <v>-1328246.2400000002</v>
      </c>
      <c r="I61" s="36">
        <f>'[1]вспомогат'!K58</f>
        <v>96.0966791900185</v>
      </c>
      <c r="J61" s="37">
        <f>'[1]вспомогат'!L58</f>
        <v>-385718.58999999985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5010989.86</v>
      </c>
      <c r="F62" s="38">
        <f>'[1]вспомогат'!H59</f>
        <v>303661.2700000005</v>
      </c>
      <c r="G62" s="39">
        <f>'[1]вспомогат'!I59</f>
        <v>35.56764629748283</v>
      </c>
      <c r="H62" s="35">
        <f>'[1]вспомогат'!J59</f>
        <v>-550095.7299999995</v>
      </c>
      <c r="I62" s="36">
        <f>'[1]вспомогат'!K59</f>
        <v>85.05700766091738</v>
      </c>
      <c r="J62" s="37">
        <f>'[1]вспомогат'!L59</f>
        <v>-880341.1399999997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3679301.35</v>
      </c>
      <c r="F63" s="38">
        <f>'[1]вспомогат'!H60</f>
        <v>194180.77000000002</v>
      </c>
      <c r="G63" s="39">
        <f>'[1]вспомогат'!I60</f>
        <v>31.726291969610326</v>
      </c>
      <c r="H63" s="35">
        <f>'[1]вспомогат'!J60</f>
        <v>-417869.23</v>
      </c>
      <c r="I63" s="36">
        <f>'[1]вспомогат'!K60</f>
        <v>102.32668741771289</v>
      </c>
      <c r="J63" s="37">
        <f>'[1]вспомогат'!L60</f>
        <v>83659.3500000001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2870246.5</v>
      </c>
      <c r="F64" s="38">
        <f>'[1]вспомогат'!H61</f>
        <v>81672.10999999987</v>
      </c>
      <c r="G64" s="39">
        <f>'[1]вспомогат'!I61</f>
        <v>11.66577774603626</v>
      </c>
      <c r="H64" s="35">
        <f>'[1]вспомогат'!J61</f>
        <v>-618427.8900000001</v>
      </c>
      <c r="I64" s="36">
        <f>'[1]вспомогат'!K61</f>
        <v>85.40061947323947</v>
      </c>
      <c r="J64" s="37">
        <f>'[1]вспомогат'!L61</f>
        <v>-490673.5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3088140.27</v>
      </c>
      <c r="F65" s="38">
        <f>'[1]вспомогат'!H62</f>
        <v>241609.43999999994</v>
      </c>
      <c r="G65" s="39">
        <f>'[1]вспомогат'!I62</f>
        <v>26.04282454440311</v>
      </c>
      <c r="H65" s="35">
        <f>'[1]вспомогат'!J62</f>
        <v>-686129.56</v>
      </c>
      <c r="I65" s="36">
        <f>'[1]вспомогат'!K62</f>
        <v>93.33668227949984</v>
      </c>
      <c r="J65" s="37">
        <f>'[1]вспомогат'!L62</f>
        <v>-220462.72999999998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6045576.06</v>
      </c>
      <c r="F66" s="38">
        <f>'[1]вспомогат'!H63</f>
        <v>381140.06999999937</v>
      </c>
      <c r="G66" s="39">
        <f>'[1]вспомогат'!I63</f>
        <v>30.375777644949142</v>
      </c>
      <c r="H66" s="35">
        <f>'[1]вспомогат'!J63</f>
        <v>-873609.9300000006</v>
      </c>
      <c r="I66" s="36">
        <f>'[1]вспомогат'!K63</f>
        <v>93.30312616714252</v>
      </c>
      <c r="J66" s="37">
        <f>'[1]вспомогат'!L63</f>
        <v>-433923.9400000004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4037799.58</v>
      </c>
      <c r="F67" s="38">
        <f>'[1]вспомогат'!H64</f>
        <v>96723.83999999985</v>
      </c>
      <c r="G67" s="39">
        <f>'[1]вспомогат'!I64</f>
        <v>13.525104769255918</v>
      </c>
      <c r="H67" s="35">
        <f>'[1]вспомогат'!J64</f>
        <v>-618419.1600000001</v>
      </c>
      <c r="I67" s="36">
        <f>'[1]вспомогат'!K64</f>
        <v>91.24713042004463</v>
      </c>
      <c r="J67" s="37">
        <f>'[1]вспомогат'!L64</f>
        <v>-387325.4199999999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14779941.41</v>
      </c>
      <c r="F68" s="38">
        <f>'[1]вспомогат'!H65</f>
        <v>540790.6400000006</v>
      </c>
      <c r="G68" s="39">
        <f>'[1]вспомогат'!I65</f>
        <v>18.150772159563104</v>
      </c>
      <c r="H68" s="35">
        <f>'[1]вспомогат'!J65</f>
        <v>-2438645.3599999994</v>
      </c>
      <c r="I68" s="36">
        <f>'[1]вспомогат'!K65</f>
        <v>94.28907927816384</v>
      </c>
      <c r="J68" s="37">
        <f>'[1]вспомогат'!L65</f>
        <v>-895194.5899999999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20644986.64</v>
      </c>
      <c r="F69" s="38">
        <f>'[1]вспомогат'!H66</f>
        <v>647201.0500000007</v>
      </c>
      <c r="G69" s="39">
        <f>'[1]вспомогат'!I66</f>
        <v>11.340626519535489</v>
      </c>
      <c r="H69" s="35">
        <f>'[1]вспомогат'!J66</f>
        <v>-5059723.949999999</v>
      </c>
      <c r="I69" s="36">
        <f>'[1]вспомогат'!K66</f>
        <v>55.96364109416213</v>
      </c>
      <c r="J69" s="37">
        <f>'[1]вспомогат'!L66</f>
        <v>-16245012.36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32368423.06</v>
      </c>
      <c r="F70" s="38">
        <f>'[1]вспомогат'!H67</f>
        <v>1751661.009999998</v>
      </c>
      <c r="G70" s="39">
        <f>'[1]вспомогат'!I67</f>
        <v>21.895839260437384</v>
      </c>
      <c r="H70" s="35">
        <f>'[1]вспомогат'!J67</f>
        <v>-6248310.990000002</v>
      </c>
      <c r="I70" s="36">
        <f>'[1]вспомогат'!K67</f>
        <v>77.96566953986283</v>
      </c>
      <c r="J70" s="37">
        <f>'[1]вспомогат'!L67</f>
        <v>-9147827.940000001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5287899.4</v>
      </c>
      <c r="F71" s="38">
        <f>'[1]вспомогат'!H68</f>
        <v>324009.2000000002</v>
      </c>
      <c r="G71" s="39">
        <f>'[1]вспомогат'!I68</f>
        <v>19.890678044138873</v>
      </c>
      <c r="H71" s="35">
        <f>'[1]вспомогат'!J68</f>
        <v>-1304940.7999999998</v>
      </c>
      <c r="I71" s="36">
        <f>'[1]вспомогат'!K68</f>
        <v>75.67309117865085</v>
      </c>
      <c r="J71" s="37">
        <f>'[1]вспомогат'!L68</f>
        <v>-1699920.5999999996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4142733.17</v>
      </c>
      <c r="F72" s="38">
        <f>'[1]вспомогат'!H69</f>
        <v>326058.8999999999</v>
      </c>
      <c r="G72" s="39">
        <f>'[1]вспомогат'!I69</f>
        <v>46.637806988685924</v>
      </c>
      <c r="H72" s="35">
        <f>'[1]вспомогат'!J69</f>
        <v>-373071.1000000001</v>
      </c>
      <c r="I72" s="36">
        <f>'[1]вспомогат'!K69</f>
        <v>88.51530571583325</v>
      </c>
      <c r="J72" s="37">
        <f>'[1]вспомогат'!L69</f>
        <v>-537511.8300000001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1983020.11</v>
      </c>
      <c r="F73" s="38">
        <f>'[1]вспомогат'!H70</f>
        <v>135642.01</v>
      </c>
      <c r="G73" s="39">
        <f>'[1]вспомогат'!I70</f>
        <v>68.99600699919631</v>
      </c>
      <c r="H73" s="35">
        <f>'[1]вспомогат'!J70</f>
        <v>-60951.98999999999</v>
      </c>
      <c r="I73" s="36">
        <f>'[1]вспомогат'!K70</f>
        <v>162.53850189052574</v>
      </c>
      <c r="J73" s="37">
        <f>'[1]вспомогат'!L70</f>
        <v>762989.1100000001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18466182.41</v>
      </c>
      <c r="F74" s="38">
        <f>'[1]вспомогат'!H71</f>
        <v>744571.5899999999</v>
      </c>
      <c r="G74" s="39">
        <f>'[1]вспомогат'!I71</f>
        <v>17.354929304983845</v>
      </c>
      <c r="H74" s="35">
        <f>'[1]вспомогат'!J71</f>
        <v>-3545688.41</v>
      </c>
      <c r="I74" s="36">
        <f>'[1]вспомогат'!K71</f>
        <v>79.4536965202542</v>
      </c>
      <c r="J74" s="37">
        <f>'[1]вспомогат'!L71</f>
        <v>-4775256.59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9555875.51</v>
      </c>
      <c r="F75" s="38">
        <f>'[1]вспомогат'!H72</f>
        <v>485762.3100000005</v>
      </c>
      <c r="G75" s="39">
        <f>'[1]вспомогат'!I72</f>
        <v>28.59519530479678</v>
      </c>
      <c r="H75" s="35">
        <f>'[1]вспомогат'!J72</f>
        <v>-1212992.6899999995</v>
      </c>
      <c r="I75" s="36">
        <f>'[1]вспомогат'!K72</f>
        <v>84.72619728959528</v>
      </c>
      <c r="J75" s="37">
        <f>'[1]вспомогат'!L72</f>
        <v>-1722661.4900000002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3761595.12</v>
      </c>
      <c r="F76" s="38">
        <f>'[1]вспомогат'!H73</f>
        <v>110504.6000000001</v>
      </c>
      <c r="G76" s="39">
        <f>'[1]вспомогат'!I73</f>
        <v>14.325386639702367</v>
      </c>
      <c r="H76" s="35">
        <f>'[1]вспомогат'!J73</f>
        <v>-660885.3999999999</v>
      </c>
      <c r="I76" s="36">
        <f>'[1]вспомогат'!K73</f>
        <v>92.45019686490791</v>
      </c>
      <c r="J76" s="37">
        <f>'[1]вспомогат'!L73</f>
        <v>-307184.8799999999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2536226.66</v>
      </c>
      <c r="F77" s="38">
        <f>'[1]вспомогат'!H74</f>
        <v>53766.15000000037</v>
      </c>
      <c r="G77" s="39">
        <f>'[1]вспомогат'!I74</f>
        <v>14.16113560580929</v>
      </c>
      <c r="H77" s="35">
        <f>'[1]вспомогат'!J74</f>
        <v>-325907.8499999996</v>
      </c>
      <c r="I77" s="36">
        <f>'[1]вспомогат'!K74</f>
        <v>67.8710378202713</v>
      </c>
      <c r="J77" s="37">
        <f>'[1]вспомогат'!L74</f>
        <v>-1200605.3399999999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2394744.49</v>
      </c>
      <c r="F78" s="38">
        <f>'[1]вспомогат'!H75</f>
        <v>122989.37000000011</v>
      </c>
      <c r="G78" s="39">
        <f>'[1]вспомогат'!I75</f>
        <v>14.921005253133087</v>
      </c>
      <c r="H78" s="35">
        <f>'[1]вспомогат'!J75</f>
        <v>-701280.6299999999</v>
      </c>
      <c r="I78" s="36">
        <f>'[1]вспомогат'!K75</f>
        <v>86.89307564277803</v>
      </c>
      <c r="J78" s="37">
        <f>'[1]вспомогат'!L75</f>
        <v>-361222.5099999998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4565484.73</v>
      </c>
      <c r="F79" s="38">
        <f>'[1]вспомогат'!H76</f>
        <v>181608.68000000063</v>
      </c>
      <c r="G79" s="39">
        <f>'[1]вспомогат'!I76</f>
        <v>15.71156128773282</v>
      </c>
      <c r="H79" s="35">
        <f>'[1]вспомогат'!J76</f>
        <v>-974283.3199999994</v>
      </c>
      <c r="I79" s="36">
        <f>'[1]вспомогат'!K76</f>
        <v>84.17411978705933</v>
      </c>
      <c r="J79" s="37">
        <f>'[1]вспомогат'!L76</f>
        <v>-858373.2699999996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5131267.37</v>
      </c>
      <c r="F80" s="38">
        <f>'[1]вспомогат'!H77</f>
        <v>106019.8200000003</v>
      </c>
      <c r="G80" s="39">
        <f>'[1]вспомогат'!I77</f>
        <v>10.53839333461894</v>
      </c>
      <c r="H80" s="35">
        <f>'[1]вспомогат'!J77</f>
        <v>-900014.1799999997</v>
      </c>
      <c r="I80" s="36">
        <f>'[1]вспомогат'!K77</f>
        <v>110.49316812691217</v>
      </c>
      <c r="J80" s="37">
        <f>'[1]вспомогат'!L77</f>
        <v>487299.3700000001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192132595.9</v>
      </c>
      <c r="F81" s="38">
        <f>'[1]вспомогат'!H78</f>
        <v>8626786.530000001</v>
      </c>
      <c r="G81" s="39">
        <f>'[1]вспомогат'!I78</f>
        <v>21.364849507447175</v>
      </c>
      <c r="H81" s="35">
        <f>'[1]вспомогат'!J78</f>
        <v>-31751623.47</v>
      </c>
      <c r="I81" s="36">
        <f>'[1]вспомогат'!K78</f>
        <v>87.66674943631996</v>
      </c>
      <c r="J81" s="37">
        <f>'[1]вспомогат'!L78</f>
        <v>-27029854.099999994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16213130.89</v>
      </c>
      <c r="F82" s="38">
        <f>'[1]вспомогат'!H79</f>
        <v>963738.4299999997</v>
      </c>
      <c r="G82" s="39">
        <f>'[1]вспомогат'!I79</f>
        <v>32.893376397579964</v>
      </c>
      <c r="H82" s="35">
        <f>'[1]вспомогат'!J79</f>
        <v>-1966147.5700000003</v>
      </c>
      <c r="I82" s="36">
        <f>'[1]вспомогат'!K79</f>
        <v>95.88977212804379</v>
      </c>
      <c r="J82" s="37">
        <f>'[1]вспомогат'!L79</f>
        <v>-694961.1099999994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4037232.87</v>
      </c>
      <c r="F83" s="38">
        <f>'[1]вспомогат'!H80</f>
        <v>150404.18000000017</v>
      </c>
      <c r="G83" s="39">
        <f>'[1]вспомогат'!I80</f>
        <v>22.308540492435505</v>
      </c>
      <c r="H83" s="35">
        <f>'[1]вспомогат'!J80</f>
        <v>-523795.81999999983</v>
      </c>
      <c r="I83" s="36">
        <f>'[1]вспомогат'!K80</f>
        <v>80.92476355376526</v>
      </c>
      <c r="J83" s="37">
        <f>'[1]вспомогат'!L80</f>
        <v>-951639.1299999999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67233748.44</v>
      </c>
      <c r="F84" s="38">
        <f>'[1]вспомогат'!H81</f>
        <v>4722803.059999995</v>
      </c>
      <c r="G84" s="39">
        <f>'[1]вспомогат'!I81</f>
        <v>33.600768517121914</v>
      </c>
      <c r="H84" s="35">
        <f>'[1]вспомогат'!J81</f>
        <v>-9332836.940000005</v>
      </c>
      <c r="I84" s="36">
        <f>'[1]вспомогат'!K81</f>
        <v>68.84597804620785</v>
      </c>
      <c r="J84" s="37">
        <f>'[1]вспомогат'!L81</f>
        <v>-30424459.560000002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13127492.47</v>
      </c>
      <c r="F85" s="38">
        <f>'[1]вспомогат'!H82</f>
        <v>610284.4800000004</v>
      </c>
      <c r="G85" s="39">
        <f>'[1]вспомогат'!I82</f>
        <v>24.31080055593998</v>
      </c>
      <c r="H85" s="35">
        <f>'[1]вспомогат'!J82</f>
        <v>-1900058.5199999996</v>
      </c>
      <c r="I85" s="36">
        <f>'[1]вспомогат'!K82</f>
        <v>85.67299081955701</v>
      </c>
      <c r="J85" s="37">
        <f>'[1]вспомогат'!L82</f>
        <v>-2195297.5299999993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758247735.8200002</v>
      </c>
      <c r="F86" s="41">
        <f>SUM(F38:F85)</f>
        <v>36648534.010000005</v>
      </c>
      <c r="G86" s="42">
        <f>F86/D86*100</f>
        <v>22.564345596411826</v>
      </c>
      <c r="H86" s="41">
        <f>SUM(H38:H85)</f>
        <v>-125769355.98999996</v>
      </c>
      <c r="I86" s="43">
        <f>E86/C86*100</f>
        <v>83.16374760364579</v>
      </c>
      <c r="J86" s="41">
        <f>SUM(J38:J85)</f>
        <v>-153504990.17999998</v>
      </c>
    </row>
    <row r="87" spans="1:10" ht="15.75" customHeight="1">
      <c r="A87" s="54" t="s">
        <v>89</v>
      </c>
      <c r="B87" s="55">
        <f>'[1]вспомогат'!B83</f>
        <v>13243485571</v>
      </c>
      <c r="C87" s="55">
        <f>'[1]вспомогат'!C83</f>
        <v>6252305356</v>
      </c>
      <c r="D87" s="55">
        <f>'[1]вспомогат'!D83</f>
        <v>1030660240</v>
      </c>
      <c r="E87" s="55">
        <f>'[1]вспомогат'!G83</f>
        <v>5287971887.329998</v>
      </c>
      <c r="F87" s="55">
        <f>'[1]вспомогат'!H83</f>
        <v>304064773.6000001</v>
      </c>
      <c r="G87" s="56">
        <f>'[1]вспомогат'!I83</f>
        <v>29.501940775361636</v>
      </c>
      <c r="H87" s="55">
        <f>'[1]вспомогат'!J83</f>
        <v>-726595466.4000001</v>
      </c>
      <c r="I87" s="56">
        <f>'[1]вспомогат'!K83</f>
        <v>84.5763536205956</v>
      </c>
      <c r="J87" s="55">
        <f>'[1]вспомогат'!L83</f>
        <v>-964333468.6700006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10.06.2020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2020-06-11T07:27:45Z</dcterms:created>
  <dcterms:modified xsi:type="dcterms:W3CDTF">2020-06-11T07:28:28Z</dcterms:modified>
  <cp:category/>
  <cp:version/>
  <cp:contentType/>
  <cp:contentStatus/>
</cp:coreProperties>
</file>