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<sst xmlns="http://schemas.openxmlformats.org/spreadsheetml/2006/main" count="95" uniqueCount="90">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</sst>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02.06.2020</v>
          </cell>
        </row>
        <row r="6">
          <cell r="G6" t="str">
            <v>Фактично надійшло на 02.06.2020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836763864.18</v>
          </cell>
          <cell r="H10">
            <v>3975871.5099999905</v>
          </cell>
          <cell r="I10">
            <v>2.376301904091358</v>
          </cell>
          <cell r="J10">
            <v>-163337528.49</v>
          </cell>
          <cell r="K10">
            <v>75.30281843227664</v>
          </cell>
          <cell r="L10">
            <v>-274434735.82000005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2424080339.25</v>
          </cell>
          <cell r="H11">
            <v>13489146.51999998</v>
          </cell>
          <cell r="I11">
            <v>2.748119898135883</v>
          </cell>
          <cell r="J11">
            <v>-477360853.48</v>
          </cell>
          <cell r="K11">
            <v>79.92351926310583</v>
          </cell>
          <cell r="L11">
            <v>-608919660.75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341405472.35</v>
          </cell>
          <cell r="H12">
            <v>3561004.350000024</v>
          </cell>
          <cell r="I12">
            <v>6.0282771560434885</v>
          </cell>
          <cell r="J12">
            <v>-55510671.649999976</v>
          </cell>
          <cell r="K12">
            <v>89.94171531739977</v>
          </cell>
          <cell r="L12">
            <v>-38179763.649999976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257416981.28</v>
          </cell>
          <cell r="H13">
            <v>1779354.6800000072</v>
          </cell>
          <cell r="I13">
            <v>3.078601462000964</v>
          </cell>
          <cell r="J13">
            <v>-56018145.31999999</v>
          </cell>
          <cell r="K13">
            <v>78.86440943062979</v>
          </cell>
          <cell r="L13">
            <v>-68987518.72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39641914.06</v>
          </cell>
          <cell r="H14">
            <v>227673.3599999994</v>
          </cell>
          <cell r="I14">
            <v>2.692734089484446</v>
          </cell>
          <cell r="J14">
            <v>-8227426.640000001</v>
          </cell>
          <cell r="K14">
            <v>76.31237679245537</v>
          </cell>
          <cell r="L14">
            <v>-12304985.939999998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11137820.52</v>
          </cell>
          <cell r="H15">
            <v>35025.580000000075</v>
          </cell>
          <cell r="I15">
            <v>1.5447627565961743</v>
          </cell>
          <cell r="J15">
            <v>-2232350.42</v>
          </cell>
          <cell r="K15">
            <v>85.86363666499582</v>
          </cell>
          <cell r="L15">
            <v>-1833701.4800000004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143513708.72</v>
          </cell>
          <cell r="H16">
            <v>722450.0600000024</v>
          </cell>
          <cell r="I16">
            <v>2.2579717067995695</v>
          </cell>
          <cell r="J16">
            <v>-31273081.939999998</v>
          </cell>
          <cell r="K16">
            <v>95.29285938745599</v>
          </cell>
          <cell r="L16">
            <v>-7089085.280000001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1586151.49</v>
          </cell>
          <cell r="H18">
            <v>14271.959999999963</v>
          </cell>
          <cell r="I18">
            <v>3.298845447085872</v>
          </cell>
          <cell r="J18">
            <v>-418363.04000000004</v>
          </cell>
          <cell r="K18">
            <v>83.57094632686501</v>
          </cell>
          <cell r="L18">
            <v>-311818.51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52981088.48</v>
          </cell>
          <cell r="H19">
            <v>450458.2599999979</v>
          </cell>
          <cell r="I19">
            <v>4.278874129125665</v>
          </cell>
          <cell r="J19">
            <v>-10077036.740000002</v>
          </cell>
          <cell r="K19">
            <v>90.99068127211702</v>
          </cell>
          <cell r="L19">
            <v>-5245850.520000003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12281206.82</v>
          </cell>
          <cell r="H20">
            <v>36710.12000000104</v>
          </cell>
          <cell r="I20">
            <v>1.2823062574664505</v>
          </cell>
          <cell r="J20">
            <v>-2826109.879999999</v>
          </cell>
          <cell r="K20">
            <v>74.67899288126173</v>
          </cell>
          <cell r="L20">
            <v>-4164123.1799999997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22766220.54</v>
          </cell>
          <cell r="H21">
            <v>160579.55999999866</v>
          </cell>
          <cell r="I21">
            <v>4.942906472676459</v>
          </cell>
          <cell r="J21">
            <v>-3088107.4400000013</v>
          </cell>
          <cell r="K21">
            <v>90.05942630335586</v>
          </cell>
          <cell r="L21">
            <v>-2512888.460000001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1419312.03</v>
          </cell>
          <cell r="H22">
            <v>25937.89000000013</v>
          </cell>
          <cell r="I22">
            <v>8.65952993022406</v>
          </cell>
          <cell r="J22">
            <v>-273592.10999999987</v>
          </cell>
          <cell r="K22">
            <v>100.99205404982318</v>
          </cell>
          <cell r="L22">
            <v>13942.030000000028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81274.68</v>
          </cell>
          <cell r="H23">
            <v>238</v>
          </cell>
          <cell r="J23">
            <v>238</v>
          </cell>
          <cell r="K23">
            <v>20.318669999999997</v>
          </cell>
          <cell r="L23">
            <v>-318725.32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48280413.43</v>
          </cell>
          <cell r="H24">
            <v>291664.5600000024</v>
          </cell>
          <cell r="I24">
            <v>2.732392196981004</v>
          </cell>
          <cell r="J24">
            <v>-10382665.439999998</v>
          </cell>
          <cell r="K24">
            <v>88.12102349757633</v>
          </cell>
          <cell r="L24">
            <v>-6508343.57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2608824.04</v>
          </cell>
          <cell r="H25">
            <v>3156.3900000001304</v>
          </cell>
          <cell r="I25">
            <v>0.4608467377513473</v>
          </cell>
          <cell r="J25">
            <v>-681754.6099999999</v>
          </cell>
          <cell r="K25">
            <v>77.54389640221395</v>
          </cell>
          <cell r="L25">
            <v>-755494.96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20920955.06</v>
          </cell>
          <cell r="H26">
            <v>145527.93999999762</v>
          </cell>
          <cell r="I26">
            <v>3.0101215814272395</v>
          </cell>
          <cell r="J26">
            <v>-4689092.060000002</v>
          </cell>
          <cell r="K26">
            <v>83.8332950049939</v>
          </cell>
          <cell r="L26">
            <v>-4034469.9400000013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61451.39</v>
          </cell>
          <cell r="H27">
            <v>0</v>
          </cell>
          <cell r="I27">
            <v>0</v>
          </cell>
          <cell r="J27">
            <v>-3480</v>
          </cell>
          <cell r="K27">
            <v>105.89589867310012</v>
          </cell>
          <cell r="L27">
            <v>3421.3899999999994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21876063.49</v>
          </cell>
          <cell r="H28">
            <v>42271.849999997765</v>
          </cell>
          <cell r="I28">
            <v>1.0022531333561366</v>
          </cell>
          <cell r="J28">
            <v>-4175410.1500000022</v>
          </cell>
          <cell r="K28">
            <v>83.20496362798147</v>
          </cell>
          <cell r="L28">
            <v>-4415713.510000002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7989767.47</v>
          </cell>
          <cell r="H29">
            <v>28108.509999999776</v>
          </cell>
          <cell r="I29">
            <v>1.0795768264673489</v>
          </cell>
          <cell r="J29">
            <v>-2575551.49</v>
          </cell>
          <cell r="K29">
            <v>75.27233286300103</v>
          </cell>
          <cell r="L29">
            <v>-2624713.5300000003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11494500.18</v>
          </cell>
          <cell r="H30">
            <v>113769.9299999997</v>
          </cell>
          <cell r="I30">
            <v>4.4322711770906995</v>
          </cell>
          <cell r="J30">
            <v>-2453084.0700000003</v>
          </cell>
          <cell r="K30">
            <v>77.08685903966051</v>
          </cell>
          <cell r="L30">
            <v>-3416601.8200000003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2263540.55</v>
          </cell>
          <cell r="H31">
            <v>638.2399999997579</v>
          </cell>
          <cell r="I31">
            <v>0.13867818551982763</v>
          </cell>
          <cell r="J31">
            <v>-459592.76000000024</v>
          </cell>
          <cell r="K31">
            <v>86.02003069835916</v>
          </cell>
          <cell r="L31">
            <v>-367870.4500000002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25112295.7</v>
          </cell>
          <cell r="H32">
            <v>87018.50999999791</v>
          </cell>
          <cell r="I32">
            <v>1.3116059519773668</v>
          </cell>
          <cell r="J32">
            <v>-6547482.490000002</v>
          </cell>
          <cell r="K32">
            <v>80.95896068642796</v>
          </cell>
          <cell r="L32">
            <v>-5906254.300000001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95617.38</v>
          </cell>
          <cell r="H33">
            <v>1620</v>
          </cell>
          <cell r="I33">
            <v>23.142857142857142</v>
          </cell>
          <cell r="J33">
            <v>-5380</v>
          </cell>
          <cell r="K33">
            <v>245.17276923076926</v>
          </cell>
          <cell r="L33">
            <v>56617.380000000005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1730144.73</v>
          </cell>
          <cell r="H34">
            <v>15820.919999999925</v>
          </cell>
          <cell r="I34">
            <v>3.65100962315093</v>
          </cell>
          <cell r="J34">
            <v>-417509.0800000001</v>
          </cell>
          <cell r="K34">
            <v>69.74961298250197</v>
          </cell>
          <cell r="L34">
            <v>-750363.27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5172827.62</v>
          </cell>
          <cell r="H35">
            <v>13961.910000000149</v>
          </cell>
          <cell r="I35">
            <v>1.249612682012617</v>
          </cell>
          <cell r="J35">
            <v>-1103337.0899999999</v>
          </cell>
          <cell r="K35">
            <v>80.03390871064991</v>
          </cell>
          <cell r="L35">
            <v>-1290467.38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18247719.66</v>
          </cell>
          <cell r="H36">
            <v>192510.05000000075</v>
          </cell>
          <cell r="I36">
            <v>5.9951228718035825</v>
          </cell>
          <cell r="J36">
            <v>-3018600.9499999993</v>
          </cell>
          <cell r="K36">
            <v>81.02555407979347</v>
          </cell>
          <cell r="L36">
            <v>-4273224.34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8066054.78</v>
          </cell>
          <cell r="H37">
            <v>31770.890000000596</v>
          </cell>
          <cell r="I37">
            <v>1.9333496824697864</v>
          </cell>
          <cell r="J37">
            <v>-1611537.1099999994</v>
          </cell>
          <cell r="K37">
            <v>80.48146848447519</v>
          </cell>
          <cell r="L37">
            <v>-1956196.2199999997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6449735.9</v>
          </cell>
          <cell r="H38">
            <v>61470.26000000071</v>
          </cell>
          <cell r="I38">
            <v>2.497867049181023</v>
          </cell>
          <cell r="J38">
            <v>-2399439.7399999993</v>
          </cell>
          <cell r="K38">
            <v>74.37107914317781</v>
          </cell>
          <cell r="L38">
            <v>-2222635.0999999996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6474656.16</v>
          </cell>
          <cell r="H39">
            <v>4051.2400000002235</v>
          </cell>
          <cell r="I39">
            <v>0.3998677385764351</v>
          </cell>
          <cell r="J39">
            <v>-1009093.7599999998</v>
          </cell>
          <cell r="K39">
            <v>101.30009199632015</v>
          </cell>
          <cell r="L39">
            <v>83096.16000000015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7728870.31</v>
          </cell>
          <cell r="H40">
            <v>9738.479999999516</v>
          </cell>
          <cell r="I40">
            <v>0.6111316108529513</v>
          </cell>
          <cell r="J40">
            <v>-1583777.5200000005</v>
          </cell>
          <cell r="K40">
            <v>78.10196322264476</v>
          </cell>
          <cell r="L40">
            <v>-2167001.6900000004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15014295.81</v>
          </cell>
          <cell r="H41">
            <v>110413.77000000142</v>
          </cell>
          <cell r="I41">
            <v>3.8491465651697565</v>
          </cell>
          <cell r="J41">
            <v>-2758112.2299999986</v>
          </cell>
          <cell r="K41">
            <v>84.23745320646685</v>
          </cell>
          <cell r="L41">
            <v>-2809481.1899999995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23032106.64</v>
          </cell>
          <cell r="H42">
            <v>142416.1700000018</v>
          </cell>
          <cell r="I42">
            <v>2.906985198511927</v>
          </cell>
          <cell r="J42">
            <v>-4756685.829999998</v>
          </cell>
          <cell r="K42">
            <v>79.01604294072527</v>
          </cell>
          <cell r="L42">
            <v>-6116539.359999999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9321029.66</v>
          </cell>
          <cell r="H43">
            <v>86845.18999999948</v>
          </cell>
          <cell r="I43">
            <v>2.271674043149797</v>
          </cell>
          <cell r="J43">
            <v>-3736114.8100000005</v>
          </cell>
          <cell r="K43">
            <v>70.58653551541789</v>
          </cell>
          <cell r="L43">
            <v>-3884080.34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11236675.69</v>
          </cell>
          <cell r="H44">
            <v>46034.88999999873</v>
          </cell>
          <cell r="I44">
            <v>1.9460782635199065</v>
          </cell>
          <cell r="J44">
            <v>-2319486.1100000013</v>
          </cell>
          <cell r="K44">
            <v>87.59648551540914</v>
          </cell>
          <cell r="L44">
            <v>-1591094.3100000005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4174222.95</v>
          </cell>
          <cell r="H45">
            <v>17792.14000000013</v>
          </cell>
          <cell r="I45">
            <v>2.0585344858505943</v>
          </cell>
          <cell r="J45">
            <v>-846518.8599999999</v>
          </cell>
          <cell r="K45">
            <v>79.3132634372654</v>
          </cell>
          <cell r="L45">
            <v>-1088734.0499999998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3394593.02</v>
          </cell>
          <cell r="H46">
            <v>71003.95000000019</v>
          </cell>
          <cell r="I46">
            <v>8.511009757150072</v>
          </cell>
          <cell r="J46">
            <v>-763256.0499999998</v>
          </cell>
          <cell r="K46">
            <v>83.40306173844121</v>
          </cell>
          <cell r="L46">
            <v>-675512.98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4642765.55</v>
          </cell>
          <cell r="H47">
            <v>4367.629999999888</v>
          </cell>
          <cell r="I47">
            <v>0.12989014015226769</v>
          </cell>
          <cell r="J47">
            <v>-3358189.37</v>
          </cell>
          <cell r="K47">
            <v>55.72576724921417</v>
          </cell>
          <cell r="L47">
            <v>-3688686.45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8841906.22</v>
          </cell>
          <cell r="H48">
            <v>49465.3200000003</v>
          </cell>
          <cell r="I48">
            <v>2.543601673474944</v>
          </cell>
          <cell r="J48">
            <v>-1895230.6799999997</v>
          </cell>
          <cell r="K48">
            <v>79.06287962007926</v>
          </cell>
          <cell r="L48">
            <v>-2341478.7799999993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3943036.5</v>
          </cell>
          <cell r="H49">
            <v>14853.069999999832</v>
          </cell>
          <cell r="I49">
            <v>1.740662135239638</v>
          </cell>
          <cell r="J49">
            <v>-838446.9300000002</v>
          </cell>
          <cell r="K49">
            <v>65.23108597255126</v>
          </cell>
          <cell r="L49">
            <v>-2101683.5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3438564.43</v>
          </cell>
          <cell r="H50">
            <v>26328.700000000186</v>
          </cell>
          <cell r="I50">
            <v>3.736952664821544</v>
          </cell>
          <cell r="J50">
            <v>-678221.2999999998</v>
          </cell>
          <cell r="K50">
            <v>101.40505909900558</v>
          </cell>
          <cell r="L50">
            <v>47644.43000000017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24968967.88</v>
          </cell>
          <cell r="H51">
            <v>166824.33999999985</v>
          </cell>
          <cell r="I51">
            <v>3.6933533766670767</v>
          </cell>
          <cell r="J51">
            <v>-4350055.66</v>
          </cell>
          <cell r="K51">
            <v>95.20489107225652</v>
          </cell>
          <cell r="L51">
            <v>-1257592.120000001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31752789.63</v>
          </cell>
          <cell r="H52">
            <v>288368.8999999985</v>
          </cell>
          <cell r="I52">
            <v>3.4975109081591937</v>
          </cell>
          <cell r="J52">
            <v>-7956606.1000000015</v>
          </cell>
          <cell r="K52">
            <v>82.54776334712561</v>
          </cell>
          <cell r="L52">
            <v>-6713170.370000001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11993615.07</v>
          </cell>
          <cell r="H53">
            <v>29158.070000000298</v>
          </cell>
          <cell r="I53">
            <v>1.271687168673267</v>
          </cell>
          <cell r="J53">
            <v>-2263706.9299999997</v>
          </cell>
          <cell r="K53">
            <v>88.73048282872448</v>
          </cell>
          <cell r="L53">
            <v>-1523289.9299999997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24393851.72</v>
          </cell>
          <cell r="H54">
            <v>167274.73000000045</v>
          </cell>
          <cell r="I54">
            <v>3.4618472873270716</v>
          </cell>
          <cell r="J54">
            <v>-4664675.27</v>
          </cell>
          <cell r="K54">
            <v>83.82061207905176</v>
          </cell>
          <cell r="L54">
            <v>-4708598.280000001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29950836.86</v>
          </cell>
          <cell r="H55">
            <v>220036.87000000104</v>
          </cell>
          <cell r="I55">
            <v>3.415819892264481</v>
          </cell>
          <cell r="J55">
            <v>-6221663.129999999</v>
          </cell>
          <cell r="K55">
            <v>75.54719577653789</v>
          </cell>
          <cell r="L55">
            <v>-9694363.14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5171853.07</v>
          </cell>
          <cell r="H56">
            <v>26947.419999999925</v>
          </cell>
          <cell r="I56">
            <v>2.568647113212396</v>
          </cell>
          <cell r="J56">
            <v>-1022142.5800000001</v>
          </cell>
          <cell r="K56">
            <v>86.67348974443499</v>
          </cell>
          <cell r="L56">
            <v>-795199.9299999997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25889346.2</v>
          </cell>
          <cell r="H57">
            <v>183826.93999999762</v>
          </cell>
          <cell r="I57">
            <v>3.8449306121014235</v>
          </cell>
          <cell r="J57">
            <v>-4597194.060000002</v>
          </cell>
          <cell r="K57">
            <v>84.96316266540997</v>
          </cell>
          <cell r="L57">
            <v>-4581913.800000001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9157233.66</v>
          </cell>
          <cell r="H58">
            <v>83937.00999999978</v>
          </cell>
          <cell r="I58">
            <v>4.7935600447049245</v>
          </cell>
          <cell r="J58">
            <v>-1667099.9900000002</v>
          </cell>
          <cell r="K58">
            <v>92.66761217534528</v>
          </cell>
          <cell r="L58">
            <v>-724572.3399999999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4779758.65</v>
          </cell>
          <cell r="H59">
            <v>72430.06000000052</v>
          </cell>
          <cell r="I59">
            <v>8.483685638887941</v>
          </cell>
          <cell r="J59">
            <v>-781326.9399999995</v>
          </cell>
          <cell r="K59">
            <v>81.13206760917015</v>
          </cell>
          <cell r="L59">
            <v>-1111572.3499999996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3531145.35</v>
          </cell>
          <cell r="H60">
            <v>46024.77000000002</v>
          </cell>
          <cell r="I60">
            <v>7.5197728943713775</v>
          </cell>
          <cell r="J60">
            <v>-566025.23</v>
          </cell>
          <cell r="K60">
            <v>98.20625496086652</v>
          </cell>
          <cell r="L60">
            <v>-64496.64999999991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2805187.25</v>
          </cell>
          <cell r="H61">
            <v>16612.85999999987</v>
          </cell>
          <cell r="I61">
            <v>2.372926724753588</v>
          </cell>
          <cell r="J61">
            <v>-683487.1400000001</v>
          </cell>
          <cell r="K61">
            <v>83.46486229960844</v>
          </cell>
          <cell r="L61">
            <v>-555732.75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2919685.94</v>
          </cell>
          <cell r="H62">
            <v>73155.10999999987</v>
          </cell>
          <cell r="I62">
            <v>7.885311493857633</v>
          </cell>
          <cell r="J62">
            <v>-854583.8900000001</v>
          </cell>
          <cell r="K62">
            <v>88.24527874755599</v>
          </cell>
          <cell r="L62">
            <v>-388917.06000000006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5713375.43</v>
          </cell>
          <cell r="H63">
            <v>48939.43999999948</v>
          </cell>
          <cell r="I63">
            <v>3.900333931061923</v>
          </cell>
          <cell r="J63">
            <v>-1205810.5600000005</v>
          </cell>
          <cell r="K63">
            <v>88.17617763716335</v>
          </cell>
          <cell r="L63">
            <v>-766124.5700000003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3946364.37</v>
          </cell>
          <cell r="H64">
            <v>5288.629999999888</v>
          </cell>
          <cell r="I64">
            <v>0.7395206273430472</v>
          </cell>
          <cell r="J64">
            <v>-709854.3700000001</v>
          </cell>
          <cell r="K64">
            <v>89.18085635998983</v>
          </cell>
          <cell r="L64">
            <v>-478760.6299999999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14328166.79</v>
          </cell>
          <cell r="H65">
            <v>89016.01999999955</v>
          </cell>
          <cell r="I65">
            <v>2.9876802186722435</v>
          </cell>
          <cell r="J65">
            <v>-2890419.9800000004</v>
          </cell>
          <cell r="K65">
            <v>91.40696954718605</v>
          </cell>
          <cell r="L65">
            <v>-1346969.210000001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20170762.28</v>
          </cell>
          <cell r="H66">
            <v>172976.69000000134</v>
          </cell>
          <cell r="I66">
            <v>3.0309963772084147</v>
          </cell>
          <cell r="J66">
            <v>-5533948.309999999</v>
          </cell>
          <cell r="K66">
            <v>54.67813181561756</v>
          </cell>
          <cell r="L66">
            <v>-16719236.719999999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30906339.4</v>
          </cell>
          <cell r="H67">
            <v>289577.34999999776</v>
          </cell>
          <cell r="I67">
            <v>3.619729544053376</v>
          </cell>
          <cell r="J67">
            <v>-7710394.650000002</v>
          </cell>
          <cell r="K67">
            <v>74.4439554525287</v>
          </cell>
          <cell r="L67">
            <v>-10609911.600000001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4981296.08</v>
          </cell>
          <cell r="H68">
            <v>17405.87999999989</v>
          </cell>
          <cell r="I68">
            <v>1.068533718039221</v>
          </cell>
          <cell r="J68">
            <v>-1611544.12</v>
          </cell>
          <cell r="K68">
            <v>71.2854091834077</v>
          </cell>
          <cell r="L68">
            <v>-2006523.92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3843212.04</v>
          </cell>
          <cell r="H69">
            <v>26537.77000000002</v>
          </cell>
          <cell r="I69">
            <v>3.795827671534624</v>
          </cell>
          <cell r="J69">
            <v>-672592.23</v>
          </cell>
          <cell r="K69">
            <v>82.11561659699439</v>
          </cell>
          <cell r="L69">
            <v>-837032.96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1847888.18</v>
          </cell>
          <cell r="H70">
            <v>510.0799999998417</v>
          </cell>
          <cell r="I70">
            <v>0.2594585796106909</v>
          </cell>
          <cell r="J70">
            <v>-196083.92000000016</v>
          </cell>
          <cell r="K70">
            <v>151.46239562765206</v>
          </cell>
          <cell r="L70">
            <v>627857.1799999999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17950484.59</v>
          </cell>
          <cell r="H71">
            <v>228873.76999999955</v>
          </cell>
          <cell r="I71">
            <v>5.334729596807642</v>
          </cell>
          <cell r="J71">
            <v>-4061386.2300000004</v>
          </cell>
          <cell r="K71">
            <v>77.23482435833685</v>
          </cell>
          <cell r="L71">
            <v>-5290954.41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9122217.16</v>
          </cell>
          <cell r="H72">
            <v>52103.960000000894</v>
          </cell>
          <cell r="I72">
            <v>3.067185085547998</v>
          </cell>
          <cell r="J72">
            <v>-1646651.039999999</v>
          </cell>
          <cell r="K72">
            <v>80.8812096817167</v>
          </cell>
          <cell r="L72">
            <v>-2156319.84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3656602.47</v>
          </cell>
          <cell r="H73">
            <v>5511.950000000186</v>
          </cell>
          <cell r="I73">
            <v>0.7145477644252825</v>
          </cell>
          <cell r="J73">
            <v>-765878.0499999998</v>
          </cell>
          <cell r="K73">
            <v>89.86975137510508</v>
          </cell>
          <cell r="L73">
            <v>-412177.5299999998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2488862.08</v>
          </cell>
          <cell r="H74">
            <v>6401.570000000298</v>
          </cell>
          <cell r="I74">
            <v>1.6860701549224593</v>
          </cell>
          <cell r="J74">
            <v>-373272.4299999997</v>
          </cell>
          <cell r="K74">
            <v>66.60353154757827</v>
          </cell>
          <cell r="L74">
            <v>-1247969.92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2275466.85</v>
          </cell>
          <cell r="H75">
            <v>3711.7299999999814</v>
          </cell>
          <cell r="I75">
            <v>0.4503051184684607</v>
          </cell>
          <cell r="J75">
            <v>-820558.27</v>
          </cell>
          <cell r="K75">
            <v>82.56509784043133</v>
          </cell>
          <cell r="L75">
            <v>-480500.1499999999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4395304.51</v>
          </cell>
          <cell r="H76">
            <v>11428.459999999963</v>
          </cell>
          <cell r="I76">
            <v>0.9887134784218562</v>
          </cell>
          <cell r="J76">
            <v>-1144463.54</v>
          </cell>
          <cell r="K76">
            <v>81.03649671506886</v>
          </cell>
          <cell r="L76">
            <v>-1028553.4900000002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5030107.18</v>
          </cell>
          <cell r="H77">
            <v>4859.629999999888</v>
          </cell>
          <cell r="I77">
            <v>0.48304828663841265</v>
          </cell>
          <cell r="J77">
            <v>-1001174.3700000001</v>
          </cell>
          <cell r="K77">
            <v>108.3148544520548</v>
          </cell>
          <cell r="L77">
            <v>386139.1799999997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184905766.23</v>
          </cell>
          <cell r="H78">
            <v>1399956.8599999845</v>
          </cell>
          <cell r="I78">
            <v>3.4670925873504785</v>
          </cell>
          <cell r="J78">
            <v>-38978453.140000015</v>
          </cell>
          <cell r="K78">
            <v>84.36927321719573</v>
          </cell>
          <cell r="L78">
            <v>-34256683.77000001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15344493.04</v>
          </cell>
          <cell r="H79">
            <v>95100.57999999821</v>
          </cell>
          <cell r="I79">
            <v>3.2458798738243813</v>
          </cell>
          <cell r="J79">
            <v>-2834785.420000002</v>
          </cell>
          <cell r="K79">
            <v>90.7523630697065</v>
          </cell>
          <cell r="L79">
            <v>-1563598.960000001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3916605.28</v>
          </cell>
          <cell r="H80">
            <v>29776.58999999985</v>
          </cell>
          <cell r="I80">
            <v>4.416581133194875</v>
          </cell>
          <cell r="J80">
            <v>-644423.4100000001</v>
          </cell>
          <cell r="K80">
            <v>78.5068304017421</v>
          </cell>
          <cell r="L80">
            <v>-1072266.7200000002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62895732.67</v>
          </cell>
          <cell r="H81">
            <v>384787.2899999991</v>
          </cell>
          <cell r="I81">
            <v>2.7376006357590197</v>
          </cell>
          <cell r="J81">
            <v>-13670852.71</v>
          </cell>
          <cell r="K81">
            <v>64.40393896025617</v>
          </cell>
          <cell r="L81">
            <v>-34762475.33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12589430.76</v>
          </cell>
          <cell r="H82">
            <v>72222.76999999955</v>
          </cell>
          <cell r="I82">
            <v>2.8770080423272657</v>
          </cell>
          <cell r="J82">
            <v>-2438120.2300000004</v>
          </cell>
          <cell r="K82">
            <v>82.16147816422466</v>
          </cell>
          <cell r="L82">
            <v>-2733359.24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5014318040.189999</v>
          </cell>
          <cell r="H83">
            <v>30410926.45999997</v>
          </cell>
          <cell r="I83">
            <v>2.9506257522847656</v>
          </cell>
          <cell r="J83">
            <v>-1000249313.5399998</v>
          </cell>
          <cell r="K83">
            <v>80.19950649688003</v>
          </cell>
          <cell r="L83">
            <v>-1237987315.8100002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68" sqref="C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836763864.18</v>
      </c>
      <c r="F10" s="33">
        <f>'[1]вспомогат'!H10</f>
        <v>3975871.5099999905</v>
      </c>
      <c r="G10" s="34">
        <f>'[1]вспомогат'!I10</f>
        <v>2.376301904091358</v>
      </c>
      <c r="H10" s="35">
        <f>'[1]вспомогат'!J10</f>
        <v>-163337528.49</v>
      </c>
      <c r="I10" s="36">
        <f>'[1]вспомогат'!K10</f>
        <v>75.30281843227664</v>
      </c>
      <c r="J10" s="37">
        <f>'[1]вспомогат'!L10</f>
        <v>-274434735.82000005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2424080339.25</v>
      </c>
      <c r="F12" s="38">
        <f>'[1]вспомогат'!H11</f>
        <v>13489146.51999998</v>
      </c>
      <c r="G12" s="39">
        <f>'[1]вспомогат'!I11</f>
        <v>2.748119898135883</v>
      </c>
      <c r="H12" s="35">
        <f>'[1]вспомогат'!J11</f>
        <v>-477360853.48</v>
      </c>
      <c r="I12" s="36">
        <f>'[1]вспомогат'!K11</f>
        <v>79.92351926310583</v>
      </c>
      <c r="J12" s="37">
        <f>'[1]вспомогат'!L11</f>
        <v>-608919660.75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341405472.35</v>
      </c>
      <c r="F13" s="38">
        <f>'[1]вспомогат'!H12</f>
        <v>3561004.350000024</v>
      </c>
      <c r="G13" s="39">
        <f>'[1]вспомогат'!I12</f>
        <v>6.0282771560434885</v>
      </c>
      <c r="H13" s="35">
        <f>'[1]вспомогат'!J12</f>
        <v>-55510671.649999976</v>
      </c>
      <c r="I13" s="36">
        <f>'[1]вспомогат'!K12</f>
        <v>89.94171531739977</v>
      </c>
      <c r="J13" s="37">
        <f>'[1]вспомогат'!L12</f>
        <v>-38179763.649999976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257416981.28</v>
      </c>
      <c r="F14" s="38">
        <f>'[1]вспомогат'!H13</f>
        <v>1779354.6800000072</v>
      </c>
      <c r="G14" s="39">
        <f>'[1]вспомогат'!I13</f>
        <v>3.078601462000964</v>
      </c>
      <c r="H14" s="35">
        <f>'[1]вспомогат'!J13</f>
        <v>-56018145.31999999</v>
      </c>
      <c r="I14" s="36">
        <f>'[1]вспомогат'!K13</f>
        <v>78.86440943062979</v>
      </c>
      <c r="J14" s="37">
        <f>'[1]вспомогат'!L13</f>
        <v>-68987518.72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39641914.06</v>
      </c>
      <c r="F15" s="38">
        <f>'[1]вспомогат'!H14</f>
        <v>227673.3599999994</v>
      </c>
      <c r="G15" s="39">
        <f>'[1]вспомогат'!I14</f>
        <v>2.692734089484446</v>
      </c>
      <c r="H15" s="35">
        <f>'[1]вспомогат'!J14</f>
        <v>-8227426.640000001</v>
      </c>
      <c r="I15" s="36">
        <f>'[1]вспомогат'!K14</f>
        <v>76.31237679245537</v>
      </c>
      <c r="J15" s="37">
        <f>'[1]вспомогат'!L14</f>
        <v>-12304985.939999998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3062544706.94</v>
      </c>
      <c r="F16" s="41">
        <f>SUM(F12:F15)</f>
        <v>19057178.91000001</v>
      </c>
      <c r="G16" s="42">
        <f>F16/D16*100</f>
        <v>3.092822867211031</v>
      </c>
      <c r="H16" s="41">
        <f>SUM(H12:H15)</f>
        <v>-597117097.09</v>
      </c>
      <c r="I16" s="43">
        <f>E16/C16*100</f>
        <v>80.78596402422168</v>
      </c>
      <c r="J16" s="41">
        <f>SUM(J12:J15)</f>
        <v>-728391929.06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11137820.52</v>
      </c>
      <c r="F17" s="45">
        <f>'[1]вспомогат'!H15</f>
        <v>35025.580000000075</v>
      </c>
      <c r="G17" s="46">
        <f>'[1]вспомогат'!I15</f>
        <v>1.5447627565961743</v>
      </c>
      <c r="H17" s="47">
        <f>'[1]вспомогат'!J15</f>
        <v>-2232350.42</v>
      </c>
      <c r="I17" s="48">
        <f>'[1]вспомогат'!K15</f>
        <v>85.86363666499582</v>
      </c>
      <c r="J17" s="49">
        <f>'[1]вспомогат'!L15</f>
        <v>-1833701.4800000004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143513708.72</v>
      </c>
      <c r="F18" s="38">
        <f>'[1]вспомогат'!H16</f>
        <v>722450.0600000024</v>
      </c>
      <c r="G18" s="39">
        <f>'[1]вспомогат'!I16</f>
        <v>2.2579717067995695</v>
      </c>
      <c r="H18" s="35">
        <f>'[1]вспомогат'!J16</f>
        <v>-31273081.939999998</v>
      </c>
      <c r="I18" s="36">
        <f>'[1]вспомогат'!K16</f>
        <v>95.29285938745599</v>
      </c>
      <c r="J18" s="37">
        <f>'[1]вспомогат'!L16</f>
        <v>-7089085.280000001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1586151.49</v>
      </c>
      <c r="F20" s="38">
        <f>'[1]вспомогат'!H18</f>
        <v>14271.959999999963</v>
      </c>
      <c r="G20" s="39">
        <f>'[1]вспомогат'!I18</f>
        <v>3.298845447085872</v>
      </c>
      <c r="H20" s="35">
        <f>'[1]вспомогат'!J18</f>
        <v>-418363.04000000004</v>
      </c>
      <c r="I20" s="36">
        <f>'[1]вспомогат'!K18</f>
        <v>83.57094632686501</v>
      </c>
      <c r="J20" s="37">
        <f>'[1]вспомогат'!L18</f>
        <v>-311818.51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52981088.48</v>
      </c>
      <c r="F21" s="38">
        <f>'[1]вспомогат'!H19</f>
        <v>450458.2599999979</v>
      </c>
      <c r="G21" s="39">
        <f>'[1]вспомогат'!I19</f>
        <v>4.278874129125665</v>
      </c>
      <c r="H21" s="35">
        <f>'[1]вспомогат'!J19</f>
        <v>-10077036.740000002</v>
      </c>
      <c r="I21" s="36">
        <f>'[1]вспомогат'!K19</f>
        <v>90.99068127211702</v>
      </c>
      <c r="J21" s="37">
        <f>'[1]вспомогат'!L19</f>
        <v>-5245850.520000003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12281206.82</v>
      </c>
      <c r="F22" s="38">
        <f>'[1]вспомогат'!H20</f>
        <v>36710.12000000104</v>
      </c>
      <c r="G22" s="39">
        <f>'[1]вспомогат'!I20</f>
        <v>1.2823062574664505</v>
      </c>
      <c r="H22" s="35">
        <f>'[1]вспомогат'!J20</f>
        <v>-2826109.879999999</v>
      </c>
      <c r="I22" s="36">
        <f>'[1]вспомогат'!K20</f>
        <v>74.67899288126173</v>
      </c>
      <c r="J22" s="37">
        <f>'[1]вспомогат'!L20</f>
        <v>-4164123.1799999997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22766220.54</v>
      </c>
      <c r="F23" s="38">
        <f>'[1]вспомогат'!H21</f>
        <v>160579.55999999866</v>
      </c>
      <c r="G23" s="39">
        <f>'[1]вспомогат'!I21</f>
        <v>4.942906472676459</v>
      </c>
      <c r="H23" s="35">
        <f>'[1]вспомогат'!J21</f>
        <v>-3088107.4400000013</v>
      </c>
      <c r="I23" s="36">
        <f>'[1]вспомогат'!K21</f>
        <v>90.05942630335586</v>
      </c>
      <c r="J23" s="37">
        <f>'[1]вспомогат'!L21</f>
        <v>-2512888.460000001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1419312.03</v>
      </c>
      <c r="F24" s="38">
        <f>'[1]вспомогат'!H22</f>
        <v>25937.89000000013</v>
      </c>
      <c r="G24" s="39">
        <f>'[1]вспомогат'!I22</f>
        <v>8.65952993022406</v>
      </c>
      <c r="H24" s="35">
        <f>'[1]вспомогат'!J22</f>
        <v>-273592.10999999987</v>
      </c>
      <c r="I24" s="36">
        <f>'[1]вспомогат'!K22</f>
        <v>100.99205404982318</v>
      </c>
      <c r="J24" s="37">
        <f>'[1]вспомогат'!L22</f>
        <v>13942.030000000028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81274.68</v>
      </c>
      <c r="F25" s="38">
        <f>'[1]вспомогат'!H23</f>
        <v>238</v>
      </c>
      <c r="G25" s="39">
        <f>'[1]вспомогат'!I23</f>
        <v>0</v>
      </c>
      <c r="H25" s="35">
        <f>'[1]вспомогат'!J23</f>
        <v>238</v>
      </c>
      <c r="I25" s="36">
        <f>'[1]вспомогат'!K23</f>
        <v>20.318669999999997</v>
      </c>
      <c r="J25" s="37">
        <f>'[1]вспомогат'!L23</f>
        <v>-318725.32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48280413.43</v>
      </c>
      <c r="F26" s="38">
        <f>'[1]вспомогат'!H24</f>
        <v>291664.5600000024</v>
      </c>
      <c r="G26" s="39">
        <f>'[1]вспомогат'!I24</f>
        <v>2.732392196981004</v>
      </c>
      <c r="H26" s="35">
        <f>'[1]вспомогат'!J24</f>
        <v>-10382665.439999998</v>
      </c>
      <c r="I26" s="36">
        <f>'[1]вспомогат'!K24</f>
        <v>88.12102349757633</v>
      </c>
      <c r="J26" s="37">
        <f>'[1]вспомогат'!L24</f>
        <v>-6508343.57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2608824.04</v>
      </c>
      <c r="F27" s="38">
        <f>'[1]вспомогат'!H25</f>
        <v>3156.3900000001304</v>
      </c>
      <c r="G27" s="39">
        <f>'[1]вспомогат'!I25</f>
        <v>0.4608467377513473</v>
      </c>
      <c r="H27" s="35">
        <f>'[1]вспомогат'!J25</f>
        <v>-681754.6099999999</v>
      </c>
      <c r="I27" s="36">
        <f>'[1]вспомогат'!K25</f>
        <v>77.54389640221395</v>
      </c>
      <c r="J27" s="37">
        <f>'[1]вспомогат'!L25</f>
        <v>-755494.96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20920955.06</v>
      </c>
      <c r="F28" s="38">
        <f>'[1]вспомогат'!H26</f>
        <v>145527.93999999762</v>
      </c>
      <c r="G28" s="39">
        <f>'[1]вспомогат'!I26</f>
        <v>3.0101215814272395</v>
      </c>
      <c r="H28" s="35">
        <f>'[1]вспомогат'!J26</f>
        <v>-4689092.060000002</v>
      </c>
      <c r="I28" s="36">
        <f>'[1]вспомогат'!K26</f>
        <v>83.8332950049939</v>
      </c>
      <c r="J28" s="37">
        <f>'[1]вспомогат'!L26</f>
        <v>-4034469.9400000013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61451.39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105.89589867310012</v>
      </c>
      <c r="J29" s="37">
        <f>'[1]вспомогат'!L27</f>
        <v>3421.3899999999994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21876063.49</v>
      </c>
      <c r="F30" s="38">
        <f>'[1]вспомогат'!H28</f>
        <v>42271.849999997765</v>
      </c>
      <c r="G30" s="39">
        <f>'[1]вспомогат'!I28</f>
        <v>1.0022531333561366</v>
      </c>
      <c r="H30" s="35">
        <f>'[1]вспомогат'!J28</f>
        <v>-4175410.1500000022</v>
      </c>
      <c r="I30" s="36">
        <f>'[1]вспомогат'!K28</f>
        <v>83.20496362798147</v>
      </c>
      <c r="J30" s="37">
        <f>'[1]вспомогат'!L28</f>
        <v>-4415713.510000002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7989767.47</v>
      </c>
      <c r="F31" s="38">
        <f>'[1]вспомогат'!H29</f>
        <v>28108.509999999776</v>
      </c>
      <c r="G31" s="39">
        <f>'[1]вспомогат'!I29</f>
        <v>1.0795768264673489</v>
      </c>
      <c r="H31" s="35">
        <f>'[1]вспомогат'!J29</f>
        <v>-2575551.49</v>
      </c>
      <c r="I31" s="36">
        <f>'[1]вспомогат'!K29</f>
        <v>75.27233286300103</v>
      </c>
      <c r="J31" s="37">
        <f>'[1]вспомогат'!L29</f>
        <v>-2624713.5300000003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11494500.18</v>
      </c>
      <c r="F32" s="38">
        <f>'[1]вспомогат'!H30</f>
        <v>113769.9299999997</v>
      </c>
      <c r="G32" s="39">
        <f>'[1]вспомогат'!I30</f>
        <v>4.4322711770906995</v>
      </c>
      <c r="H32" s="35">
        <f>'[1]вспомогат'!J30</f>
        <v>-2453084.0700000003</v>
      </c>
      <c r="I32" s="36">
        <f>'[1]вспомогат'!K30</f>
        <v>77.08685903966051</v>
      </c>
      <c r="J32" s="37">
        <f>'[1]вспомогат'!L30</f>
        <v>-3416601.8200000003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2263540.55</v>
      </c>
      <c r="F33" s="38">
        <f>'[1]вспомогат'!H31</f>
        <v>638.2399999997579</v>
      </c>
      <c r="G33" s="39">
        <f>'[1]вспомогат'!I31</f>
        <v>0.13867818551982763</v>
      </c>
      <c r="H33" s="35">
        <f>'[1]вспомогат'!J31</f>
        <v>-459592.76000000024</v>
      </c>
      <c r="I33" s="36">
        <f>'[1]вспомогат'!K31</f>
        <v>86.02003069835916</v>
      </c>
      <c r="J33" s="37">
        <f>'[1]вспомогат'!L31</f>
        <v>-367870.4500000002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25112295.7</v>
      </c>
      <c r="F34" s="38">
        <f>'[1]вспомогат'!H32</f>
        <v>87018.50999999791</v>
      </c>
      <c r="G34" s="39">
        <f>'[1]вспомогат'!I32</f>
        <v>1.3116059519773668</v>
      </c>
      <c r="H34" s="35">
        <f>'[1]вспомогат'!J32</f>
        <v>-6547482.490000002</v>
      </c>
      <c r="I34" s="36">
        <f>'[1]вспомогат'!K32</f>
        <v>80.95896068642796</v>
      </c>
      <c r="J34" s="37">
        <f>'[1]вспомогат'!L32</f>
        <v>-5906254.300000001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95617.38</v>
      </c>
      <c r="F35" s="38">
        <f>'[1]вспомогат'!H33</f>
        <v>1620</v>
      </c>
      <c r="G35" s="39">
        <f>'[1]вспомогат'!I33</f>
        <v>23.142857142857142</v>
      </c>
      <c r="H35" s="35">
        <f>'[1]вспомогат'!J33</f>
        <v>-5380</v>
      </c>
      <c r="I35" s="36">
        <f>'[1]вспомогат'!K33</f>
        <v>245.17276923076926</v>
      </c>
      <c r="J35" s="37">
        <f>'[1]вспомогат'!L33</f>
        <v>56617.380000000005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1730144.73</v>
      </c>
      <c r="F36" s="38">
        <f>'[1]вспомогат'!H34</f>
        <v>15820.919999999925</v>
      </c>
      <c r="G36" s="39">
        <f>'[1]вспомогат'!I34</f>
        <v>3.65100962315093</v>
      </c>
      <c r="H36" s="35">
        <f>'[1]вспомогат'!J34</f>
        <v>-417509.0800000001</v>
      </c>
      <c r="I36" s="36">
        <f>'[1]вспомогат'!K34</f>
        <v>69.74961298250197</v>
      </c>
      <c r="J36" s="37">
        <f>'[1]вспомогат'!L34</f>
        <v>-750363.27</v>
      </c>
    </row>
    <row r="37" spans="1:10" ht="18.75" customHeight="1">
      <c r="A37" s="51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388207659.50000006</v>
      </c>
      <c r="F37" s="41">
        <f>SUM(F17:F36)</f>
        <v>2175268.279999995</v>
      </c>
      <c r="G37" s="42">
        <f>F37/D37*100</f>
        <v>2.566546689802612</v>
      </c>
      <c r="H37" s="41">
        <f>SUM(H17:H36)</f>
        <v>-82579405.71999998</v>
      </c>
      <c r="I37" s="43">
        <f>E37/C37*100</f>
        <v>88.54750400254422</v>
      </c>
      <c r="J37" s="41">
        <f>SUM(J17:J36)</f>
        <v>-50209734.500000015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5172827.62</v>
      </c>
      <c r="F38" s="38">
        <f>'[1]вспомогат'!H35</f>
        <v>13961.910000000149</v>
      </c>
      <c r="G38" s="39">
        <f>'[1]вспомогат'!I35</f>
        <v>1.249612682012617</v>
      </c>
      <c r="H38" s="35">
        <f>'[1]вспомогат'!J35</f>
        <v>-1103337.0899999999</v>
      </c>
      <c r="I38" s="36">
        <f>'[1]вспомогат'!K35</f>
        <v>80.03390871064991</v>
      </c>
      <c r="J38" s="37">
        <f>'[1]вспомогат'!L35</f>
        <v>-1290467.38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18247719.66</v>
      </c>
      <c r="F39" s="38">
        <f>'[1]вспомогат'!H36</f>
        <v>192510.05000000075</v>
      </c>
      <c r="G39" s="39">
        <f>'[1]вспомогат'!I36</f>
        <v>5.9951228718035825</v>
      </c>
      <c r="H39" s="35">
        <f>'[1]вспомогат'!J36</f>
        <v>-3018600.9499999993</v>
      </c>
      <c r="I39" s="36">
        <f>'[1]вспомогат'!K36</f>
        <v>81.02555407979347</v>
      </c>
      <c r="J39" s="37">
        <f>'[1]вспомогат'!L36</f>
        <v>-4273224.34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8066054.78</v>
      </c>
      <c r="F40" s="38">
        <f>'[1]вспомогат'!H37</f>
        <v>31770.890000000596</v>
      </c>
      <c r="G40" s="39">
        <f>'[1]вспомогат'!I37</f>
        <v>1.9333496824697864</v>
      </c>
      <c r="H40" s="35">
        <f>'[1]вспомогат'!J37</f>
        <v>-1611537.1099999994</v>
      </c>
      <c r="I40" s="36">
        <f>'[1]вспомогат'!K37</f>
        <v>80.48146848447519</v>
      </c>
      <c r="J40" s="37">
        <f>'[1]вспомогат'!L37</f>
        <v>-1956196.2199999997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6449735.9</v>
      </c>
      <c r="F41" s="38">
        <f>'[1]вспомогат'!H38</f>
        <v>61470.26000000071</v>
      </c>
      <c r="G41" s="39">
        <f>'[1]вспомогат'!I38</f>
        <v>2.497867049181023</v>
      </c>
      <c r="H41" s="35">
        <f>'[1]вспомогат'!J38</f>
        <v>-2399439.7399999993</v>
      </c>
      <c r="I41" s="36">
        <f>'[1]вспомогат'!K38</f>
        <v>74.37107914317781</v>
      </c>
      <c r="J41" s="37">
        <f>'[1]вспомогат'!L38</f>
        <v>-2222635.0999999996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6474656.16</v>
      </c>
      <c r="F42" s="38">
        <f>'[1]вспомогат'!H39</f>
        <v>4051.2400000002235</v>
      </c>
      <c r="G42" s="39">
        <f>'[1]вспомогат'!I39</f>
        <v>0.3998677385764351</v>
      </c>
      <c r="H42" s="35">
        <f>'[1]вспомогат'!J39</f>
        <v>-1009093.7599999998</v>
      </c>
      <c r="I42" s="36">
        <f>'[1]вспомогат'!K39</f>
        <v>101.30009199632015</v>
      </c>
      <c r="J42" s="37">
        <f>'[1]вспомогат'!L39</f>
        <v>83096.16000000015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7728870.31</v>
      </c>
      <c r="F43" s="38">
        <f>'[1]вспомогат'!H40</f>
        <v>9738.479999999516</v>
      </c>
      <c r="G43" s="39">
        <f>'[1]вспомогат'!I40</f>
        <v>0.6111316108529513</v>
      </c>
      <c r="H43" s="35">
        <f>'[1]вспомогат'!J40</f>
        <v>-1583777.5200000005</v>
      </c>
      <c r="I43" s="36">
        <f>'[1]вспомогат'!K40</f>
        <v>78.10196322264476</v>
      </c>
      <c r="J43" s="37">
        <f>'[1]вспомогат'!L40</f>
        <v>-2167001.6900000004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15014295.81</v>
      </c>
      <c r="F44" s="38">
        <f>'[1]вспомогат'!H41</f>
        <v>110413.77000000142</v>
      </c>
      <c r="G44" s="39">
        <f>'[1]вспомогат'!I41</f>
        <v>3.8491465651697565</v>
      </c>
      <c r="H44" s="35">
        <f>'[1]вспомогат'!J41</f>
        <v>-2758112.2299999986</v>
      </c>
      <c r="I44" s="36">
        <f>'[1]вспомогат'!K41</f>
        <v>84.23745320646685</v>
      </c>
      <c r="J44" s="37">
        <f>'[1]вспомогат'!L41</f>
        <v>-2809481.1899999995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23032106.64</v>
      </c>
      <c r="F45" s="38">
        <f>'[1]вспомогат'!H42</f>
        <v>142416.1700000018</v>
      </c>
      <c r="G45" s="39">
        <f>'[1]вспомогат'!I42</f>
        <v>2.906985198511927</v>
      </c>
      <c r="H45" s="35">
        <f>'[1]вспомогат'!J42</f>
        <v>-4756685.829999998</v>
      </c>
      <c r="I45" s="36">
        <f>'[1]вспомогат'!K42</f>
        <v>79.01604294072527</v>
      </c>
      <c r="J45" s="37">
        <f>'[1]вспомогат'!L42</f>
        <v>-6116539.359999999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9321029.66</v>
      </c>
      <c r="F46" s="38">
        <f>'[1]вспомогат'!H43</f>
        <v>86845.18999999948</v>
      </c>
      <c r="G46" s="39">
        <f>'[1]вспомогат'!I43</f>
        <v>2.271674043149797</v>
      </c>
      <c r="H46" s="35">
        <f>'[1]вспомогат'!J43</f>
        <v>-3736114.8100000005</v>
      </c>
      <c r="I46" s="36">
        <f>'[1]вспомогат'!K43</f>
        <v>70.58653551541789</v>
      </c>
      <c r="J46" s="37">
        <f>'[1]вспомогат'!L43</f>
        <v>-3884080.34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11236675.69</v>
      </c>
      <c r="F47" s="38">
        <f>'[1]вспомогат'!H44</f>
        <v>46034.88999999873</v>
      </c>
      <c r="G47" s="39">
        <f>'[1]вспомогат'!I44</f>
        <v>1.9460782635199065</v>
      </c>
      <c r="H47" s="35">
        <f>'[1]вспомогат'!J44</f>
        <v>-2319486.1100000013</v>
      </c>
      <c r="I47" s="36">
        <f>'[1]вспомогат'!K44</f>
        <v>87.59648551540914</v>
      </c>
      <c r="J47" s="37">
        <f>'[1]вспомогат'!L44</f>
        <v>-1591094.3100000005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4174222.95</v>
      </c>
      <c r="F48" s="38">
        <f>'[1]вспомогат'!H45</f>
        <v>17792.14000000013</v>
      </c>
      <c r="G48" s="39">
        <f>'[1]вспомогат'!I45</f>
        <v>2.0585344858505943</v>
      </c>
      <c r="H48" s="35">
        <f>'[1]вспомогат'!J45</f>
        <v>-846518.8599999999</v>
      </c>
      <c r="I48" s="36">
        <f>'[1]вспомогат'!K45</f>
        <v>79.3132634372654</v>
      </c>
      <c r="J48" s="37">
        <f>'[1]вспомогат'!L45</f>
        <v>-1088734.0499999998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3394593.02</v>
      </c>
      <c r="F49" s="38">
        <f>'[1]вспомогат'!H46</f>
        <v>71003.95000000019</v>
      </c>
      <c r="G49" s="39">
        <f>'[1]вспомогат'!I46</f>
        <v>8.511009757150072</v>
      </c>
      <c r="H49" s="35">
        <f>'[1]вспомогат'!J46</f>
        <v>-763256.0499999998</v>
      </c>
      <c r="I49" s="36">
        <f>'[1]вспомогат'!K46</f>
        <v>83.40306173844121</v>
      </c>
      <c r="J49" s="37">
        <f>'[1]вспомогат'!L46</f>
        <v>-675512.98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4642765.55</v>
      </c>
      <c r="F50" s="38">
        <f>'[1]вспомогат'!H47</f>
        <v>4367.629999999888</v>
      </c>
      <c r="G50" s="39">
        <f>'[1]вспомогат'!I47</f>
        <v>0.12989014015226769</v>
      </c>
      <c r="H50" s="35">
        <f>'[1]вспомогат'!J47</f>
        <v>-3358189.37</v>
      </c>
      <c r="I50" s="36">
        <f>'[1]вспомогат'!K47</f>
        <v>55.72576724921417</v>
      </c>
      <c r="J50" s="37">
        <f>'[1]вспомогат'!L47</f>
        <v>-3688686.45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8841906.22</v>
      </c>
      <c r="F51" s="38">
        <f>'[1]вспомогат'!H48</f>
        <v>49465.3200000003</v>
      </c>
      <c r="G51" s="39">
        <f>'[1]вспомогат'!I48</f>
        <v>2.543601673474944</v>
      </c>
      <c r="H51" s="35">
        <f>'[1]вспомогат'!J48</f>
        <v>-1895230.6799999997</v>
      </c>
      <c r="I51" s="36">
        <f>'[1]вспомогат'!K48</f>
        <v>79.06287962007926</v>
      </c>
      <c r="J51" s="37">
        <f>'[1]вспомогат'!L48</f>
        <v>-2341478.7799999993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3943036.5</v>
      </c>
      <c r="F52" s="38">
        <f>'[1]вспомогат'!H49</f>
        <v>14853.069999999832</v>
      </c>
      <c r="G52" s="39">
        <f>'[1]вспомогат'!I49</f>
        <v>1.740662135239638</v>
      </c>
      <c r="H52" s="35">
        <f>'[1]вспомогат'!J49</f>
        <v>-838446.9300000002</v>
      </c>
      <c r="I52" s="36">
        <f>'[1]вспомогат'!K49</f>
        <v>65.23108597255126</v>
      </c>
      <c r="J52" s="37">
        <f>'[1]вспомогат'!L49</f>
        <v>-2101683.5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3438564.43</v>
      </c>
      <c r="F53" s="38">
        <f>'[1]вспомогат'!H50</f>
        <v>26328.700000000186</v>
      </c>
      <c r="G53" s="39">
        <f>'[1]вспомогат'!I50</f>
        <v>3.736952664821544</v>
      </c>
      <c r="H53" s="35">
        <f>'[1]вспомогат'!J50</f>
        <v>-678221.2999999998</v>
      </c>
      <c r="I53" s="36">
        <f>'[1]вспомогат'!K50</f>
        <v>101.40505909900558</v>
      </c>
      <c r="J53" s="37">
        <f>'[1]вспомогат'!L50</f>
        <v>47644.43000000017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24968967.88</v>
      </c>
      <c r="F54" s="38">
        <f>'[1]вспомогат'!H51</f>
        <v>166824.33999999985</v>
      </c>
      <c r="G54" s="39">
        <f>'[1]вспомогат'!I51</f>
        <v>3.6933533766670767</v>
      </c>
      <c r="H54" s="35">
        <f>'[1]вспомогат'!J51</f>
        <v>-4350055.66</v>
      </c>
      <c r="I54" s="36">
        <f>'[1]вспомогат'!K51</f>
        <v>95.20489107225652</v>
      </c>
      <c r="J54" s="37">
        <f>'[1]вспомогат'!L51</f>
        <v>-1257592.120000001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31752789.63</v>
      </c>
      <c r="F55" s="38">
        <f>'[1]вспомогат'!H52</f>
        <v>288368.8999999985</v>
      </c>
      <c r="G55" s="39">
        <f>'[1]вспомогат'!I52</f>
        <v>3.4975109081591937</v>
      </c>
      <c r="H55" s="35">
        <f>'[1]вспомогат'!J52</f>
        <v>-7956606.1000000015</v>
      </c>
      <c r="I55" s="36">
        <f>'[1]вспомогат'!K52</f>
        <v>82.54776334712561</v>
      </c>
      <c r="J55" s="37">
        <f>'[1]вспомогат'!L52</f>
        <v>-6713170.370000001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11993615.07</v>
      </c>
      <c r="F56" s="38">
        <f>'[1]вспомогат'!H53</f>
        <v>29158.070000000298</v>
      </c>
      <c r="G56" s="39">
        <f>'[1]вспомогат'!I53</f>
        <v>1.271687168673267</v>
      </c>
      <c r="H56" s="35">
        <f>'[1]вспомогат'!J53</f>
        <v>-2263706.9299999997</v>
      </c>
      <c r="I56" s="36">
        <f>'[1]вспомогат'!K53</f>
        <v>88.73048282872448</v>
      </c>
      <c r="J56" s="37">
        <f>'[1]вспомогат'!L53</f>
        <v>-1523289.9299999997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24393851.72</v>
      </c>
      <c r="F57" s="38">
        <f>'[1]вспомогат'!H54</f>
        <v>167274.73000000045</v>
      </c>
      <c r="G57" s="39">
        <f>'[1]вспомогат'!I54</f>
        <v>3.4618472873270716</v>
      </c>
      <c r="H57" s="35">
        <f>'[1]вспомогат'!J54</f>
        <v>-4664675.27</v>
      </c>
      <c r="I57" s="36">
        <f>'[1]вспомогат'!K54</f>
        <v>83.82061207905176</v>
      </c>
      <c r="J57" s="37">
        <f>'[1]вспомогат'!L54</f>
        <v>-4708598.280000001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29950836.86</v>
      </c>
      <c r="F58" s="38">
        <f>'[1]вспомогат'!H55</f>
        <v>220036.87000000104</v>
      </c>
      <c r="G58" s="39">
        <f>'[1]вспомогат'!I55</f>
        <v>3.415819892264481</v>
      </c>
      <c r="H58" s="35">
        <f>'[1]вспомогат'!J55</f>
        <v>-6221663.129999999</v>
      </c>
      <c r="I58" s="36">
        <f>'[1]вспомогат'!K55</f>
        <v>75.54719577653789</v>
      </c>
      <c r="J58" s="37">
        <f>'[1]вспомогат'!L55</f>
        <v>-9694363.14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5171853.07</v>
      </c>
      <c r="F59" s="38">
        <f>'[1]вспомогат'!H56</f>
        <v>26947.419999999925</v>
      </c>
      <c r="G59" s="39">
        <f>'[1]вспомогат'!I56</f>
        <v>2.568647113212396</v>
      </c>
      <c r="H59" s="35">
        <f>'[1]вспомогат'!J56</f>
        <v>-1022142.5800000001</v>
      </c>
      <c r="I59" s="36">
        <f>'[1]вспомогат'!K56</f>
        <v>86.67348974443499</v>
      </c>
      <c r="J59" s="37">
        <f>'[1]вспомогат'!L56</f>
        <v>-795199.9299999997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25889346.2</v>
      </c>
      <c r="F60" s="38">
        <f>'[1]вспомогат'!H57</f>
        <v>183826.93999999762</v>
      </c>
      <c r="G60" s="39">
        <f>'[1]вспомогат'!I57</f>
        <v>3.8449306121014235</v>
      </c>
      <c r="H60" s="35">
        <f>'[1]вспомогат'!J57</f>
        <v>-4597194.060000002</v>
      </c>
      <c r="I60" s="36">
        <f>'[1]вспомогат'!K57</f>
        <v>84.96316266540997</v>
      </c>
      <c r="J60" s="37">
        <f>'[1]вспомогат'!L57</f>
        <v>-4581913.800000001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9157233.66</v>
      </c>
      <c r="F61" s="38">
        <f>'[1]вспомогат'!H58</f>
        <v>83937.00999999978</v>
      </c>
      <c r="G61" s="39">
        <f>'[1]вспомогат'!I58</f>
        <v>4.7935600447049245</v>
      </c>
      <c r="H61" s="35">
        <f>'[1]вспомогат'!J58</f>
        <v>-1667099.9900000002</v>
      </c>
      <c r="I61" s="36">
        <f>'[1]вспомогат'!K58</f>
        <v>92.66761217534528</v>
      </c>
      <c r="J61" s="37">
        <f>'[1]вспомогат'!L58</f>
        <v>-724572.3399999999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4779758.65</v>
      </c>
      <c r="F62" s="38">
        <f>'[1]вспомогат'!H59</f>
        <v>72430.06000000052</v>
      </c>
      <c r="G62" s="39">
        <f>'[1]вспомогат'!I59</f>
        <v>8.483685638887941</v>
      </c>
      <c r="H62" s="35">
        <f>'[1]вспомогат'!J59</f>
        <v>-781326.9399999995</v>
      </c>
      <c r="I62" s="36">
        <f>'[1]вспомогат'!K59</f>
        <v>81.13206760917015</v>
      </c>
      <c r="J62" s="37">
        <f>'[1]вспомогат'!L59</f>
        <v>-1111572.3499999996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3531145.35</v>
      </c>
      <c r="F63" s="38">
        <f>'[1]вспомогат'!H60</f>
        <v>46024.77000000002</v>
      </c>
      <c r="G63" s="39">
        <f>'[1]вспомогат'!I60</f>
        <v>7.5197728943713775</v>
      </c>
      <c r="H63" s="35">
        <f>'[1]вспомогат'!J60</f>
        <v>-566025.23</v>
      </c>
      <c r="I63" s="36">
        <f>'[1]вспомогат'!K60</f>
        <v>98.20625496086652</v>
      </c>
      <c r="J63" s="37">
        <f>'[1]вспомогат'!L60</f>
        <v>-64496.64999999991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2805187.25</v>
      </c>
      <c r="F64" s="38">
        <f>'[1]вспомогат'!H61</f>
        <v>16612.85999999987</v>
      </c>
      <c r="G64" s="39">
        <f>'[1]вспомогат'!I61</f>
        <v>2.372926724753588</v>
      </c>
      <c r="H64" s="35">
        <f>'[1]вспомогат'!J61</f>
        <v>-683487.1400000001</v>
      </c>
      <c r="I64" s="36">
        <f>'[1]вспомогат'!K61</f>
        <v>83.46486229960844</v>
      </c>
      <c r="J64" s="37">
        <f>'[1]вспомогат'!L61</f>
        <v>-555732.75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2919685.94</v>
      </c>
      <c r="F65" s="38">
        <f>'[1]вспомогат'!H62</f>
        <v>73155.10999999987</v>
      </c>
      <c r="G65" s="39">
        <f>'[1]вспомогат'!I62</f>
        <v>7.885311493857633</v>
      </c>
      <c r="H65" s="35">
        <f>'[1]вспомогат'!J62</f>
        <v>-854583.8900000001</v>
      </c>
      <c r="I65" s="36">
        <f>'[1]вспомогат'!K62</f>
        <v>88.24527874755599</v>
      </c>
      <c r="J65" s="37">
        <f>'[1]вспомогат'!L62</f>
        <v>-388917.06000000006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5713375.43</v>
      </c>
      <c r="F66" s="38">
        <f>'[1]вспомогат'!H63</f>
        <v>48939.43999999948</v>
      </c>
      <c r="G66" s="39">
        <f>'[1]вспомогат'!I63</f>
        <v>3.900333931061923</v>
      </c>
      <c r="H66" s="35">
        <f>'[1]вспомогат'!J63</f>
        <v>-1205810.5600000005</v>
      </c>
      <c r="I66" s="36">
        <f>'[1]вспомогат'!K63</f>
        <v>88.17617763716335</v>
      </c>
      <c r="J66" s="37">
        <f>'[1]вспомогат'!L63</f>
        <v>-766124.5700000003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3946364.37</v>
      </c>
      <c r="F67" s="38">
        <f>'[1]вспомогат'!H64</f>
        <v>5288.629999999888</v>
      </c>
      <c r="G67" s="39">
        <f>'[1]вспомогат'!I64</f>
        <v>0.7395206273430472</v>
      </c>
      <c r="H67" s="35">
        <f>'[1]вспомогат'!J64</f>
        <v>-709854.3700000001</v>
      </c>
      <c r="I67" s="36">
        <f>'[1]вспомогат'!K64</f>
        <v>89.18085635998983</v>
      </c>
      <c r="J67" s="37">
        <f>'[1]вспомогат'!L64</f>
        <v>-478760.6299999999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14328166.79</v>
      </c>
      <c r="F68" s="38">
        <f>'[1]вспомогат'!H65</f>
        <v>89016.01999999955</v>
      </c>
      <c r="G68" s="39">
        <f>'[1]вспомогат'!I65</f>
        <v>2.9876802186722435</v>
      </c>
      <c r="H68" s="35">
        <f>'[1]вспомогат'!J65</f>
        <v>-2890419.9800000004</v>
      </c>
      <c r="I68" s="36">
        <f>'[1]вспомогат'!K65</f>
        <v>91.40696954718605</v>
      </c>
      <c r="J68" s="37">
        <f>'[1]вспомогат'!L65</f>
        <v>-1346969.210000001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20170762.28</v>
      </c>
      <c r="F69" s="38">
        <f>'[1]вспомогат'!H66</f>
        <v>172976.69000000134</v>
      </c>
      <c r="G69" s="39">
        <f>'[1]вспомогат'!I66</f>
        <v>3.0309963772084147</v>
      </c>
      <c r="H69" s="35">
        <f>'[1]вспомогат'!J66</f>
        <v>-5533948.309999999</v>
      </c>
      <c r="I69" s="36">
        <f>'[1]вспомогат'!K66</f>
        <v>54.67813181561756</v>
      </c>
      <c r="J69" s="37">
        <f>'[1]вспомогат'!L66</f>
        <v>-16719236.719999999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30906339.4</v>
      </c>
      <c r="F70" s="38">
        <f>'[1]вспомогат'!H67</f>
        <v>289577.34999999776</v>
      </c>
      <c r="G70" s="39">
        <f>'[1]вспомогат'!I67</f>
        <v>3.619729544053376</v>
      </c>
      <c r="H70" s="35">
        <f>'[1]вспомогат'!J67</f>
        <v>-7710394.650000002</v>
      </c>
      <c r="I70" s="36">
        <f>'[1]вспомогат'!K67</f>
        <v>74.4439554525287</v>
      </c>
      <c r="J70" s="37">
        <f>'[1]вспомогат'!L67</f>
        <v>-10609911.600000001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4981296.08</v>
      </c>
      <c r="F71" s="38">
        <f>'[1]вспомогат'!H68</f>
        <v>17405.87999999989</v>
      </c>
      <c r="G71" s="39">
        <f>'[1]вспомогат'!I68</f>
        <v>1.068533718039221</v>
      </c>
      <c r="H71" s="35">
        <f>'[1]вспомогат'!J68</f>
        <v>-1611544.12</v>
      </c>
      <c r="I71" s="36">
        <f>'[1]вспомогат'!K68</f>
        <v>71.2854091834077</v>
      </c>
      <c r="J71" s="37">
        <f>'[1]вспомогат'!L68</f>
        <v>-2006523.92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3843212.04</v>
      </c>
      <c r="F72" s="38">
        <f>'[1]вспомогат'!H69</f>
        <v>26537.77000000002</v>
      </c>
      <c r="G72" s="39">
        <f>'[1]вспомогат'!I69</f>
        <v>3.795827671534624</v>
      </c>
      <c r="H72" s="35">
        <f>'[1]вспомогат'!J69</f>
        <v>-672592.23</v>
      </c>
      <c r="I72" s="36">
        <f>'[1]вспомогат'!K69</f>
        <v>82.11561659699439</v>
      </c>
      <c r="J72" s="37">
        <f>'[1]вспомогат'!L69</f>
        <v>-837032.96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1847888.18</v>
      </c>
      <c r="F73" s="38">
        <f>'[1]вспомогат'!H70</f>
        <v>510.0799999998417</v>
      </c>
      <c r="G73" s="39">
        <f>'[1]вспомогат'!I70</f>
        <v>0.2594585796106909</v>
      </c>
      <c r="H73" s="35">
        <f>'[1]вспомогат'!J70</f>
        <v>-196083.92000000016</v>
      </c>
      <c r="I73" s="36">
        <f>'[1]вспомогат'!K70</f>
        <v>151.46239562765206</v>
      </c>
      <c r="J73" s="37">
        <f>'[1]вспомогат'!L70</f>
        <v>627857.1799999999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17950484.59</v>
      </c>
      <c r="F74" s="38">
        <f>'[1]вспомогат'!H71</f>
        <v>228873.76999999955</v>
      </c>
      <c r="G74" s="39">
        <f>'[1]вспомогат'!I71</f>
        <v>5.334729596807642</v>
      </c>
      <c r="H74" s="35">
        <f>'[1]вспомогат'!J71</f>
        <v>-4061386.2300000004</v>
      </c>
      <c r="I74" s="36">
        <f>'[1]вспомогат'!K71</f>
        <v>77.23482435833685</v>
      </c>
      <c r="J74" s="37">
        <f>'[1]вспомогат'!L71</f>
        <v>-5290954.41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9122217.16</v>
      </c>
      <c r="F75" s="38">
        <f>'[1]вспомогат'!H72</f>
        <v>52103.960000000894</v>
      </c>
      <c r="G75" s="39">
        <f>'[1]вспомогат'!I72</f>
        <v>3.067185085547998</v>
      </c>
      <c r="H75" s="35">
        <f>'[1]вспомогат'!J72</f>
        <v>-1646651.039999999</v>
      </c>
      <c r="I75" s="36">
        <f>'[1]вспомогат'!K72</f>
        <v>80.8812096817167</v>
      </c>
      <c r="J75" s="37">
        <f>'[1]вспомогат'!L72</f>
        <v>-2156319.84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3656602.47</v>
      </c>
      <c r="F76" s="38">
        <f>'[1]вспомогат'!H73</f>
        <v>5511.950000000186</v>
      </c>
      <c r="G76" s="39">
        <f>'[1]вспомогат'!I73</f>
        <v>0.7145477644252825</v>
      </c>
      <c r="H76" s="35">
        <f>'[1]вспомогат'!J73</f>
        <v>-765878.0499999998</v>
      </c>
      <c r="I76" s="36">
        <f>'[1]вспомогат'!K73</f>
        <v>89.86975137510508</v>
      </c>
      <c r="J76" s="37">
        <f>'[1]вспомогат'!L73</f>
        <v>-412177.5299999998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2488862.08</v>
      </c>
      <c r="F77" s="38">
        <f>'[1]вспомогат'!H74</f>
        <v>6401.570000000298</v>
      </c>
      <c r="G77" s="39">
        <f>'[1]вспомогат'!I74</f>
        <v>1.6860701549224593</v>
      </c>
      <c r="H77" s="35">
        <f>'[1]вспомогат'!J74</f>
        <v>-373272.4299999997</v>
      </c>
      <c r="I77" s="36">
        <f>'[1]вспомогат'!K74</f>
        <v>66.60353154757827</v>
      </c>
      <c r="J77" s="37">
        <f>'[1]вспомогат'!L74</f>
        <v>-1247969.92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2275466.85</v>
      </c>
      <c r="F78" s="38">
        <f>'[1]вспомогат'!H75</f>
        <v>3711.7299999999814</v>
      </c>
      <c r="G78" s="39">
        <f>'[1]вспомогат'!I75</f>
        <v>0.4503051184684607</v>
      </c>
      <c r="H78" s="35">
        <f>'[1]вспомогат'!J75</f>
        <v>-820558.27</v>
      </c>
      <c r="I78" s="36">
        <f>'[1]вспомогат'!K75</f>
        <v>82.56509784043133</v>
      </c>
      <c r="J78" s="37">
        <f>'[1]вспомогат'!L75</f>
        <v>-480500.1499999999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4395304.51</v>
      </c>
      <c r="F79" s="38">
        <f>'[1]вспомогат'!H76</f>
        <v>11428.459999999963</v>
      </c>
      <c r="G79" s="39">
        <f>'[1]вспомогат'!I76</f>
        <v>0.9887134784218562</v>
      </c>
      <c r="H79" s="35">
        <f>'[1]вспомогат'!J76</f>
        <v>-1144463.54</v>
      </c>
      <c r="I79" s="36">
        <f>'[1]вспомогат'!K76</f>
        <v>81.03649671506886</v>
      </c>
      <c r="J79" s="37">
        <f>'[1]вспомогат'!L76</f>
        <v>-1028553.4900000002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5030107.18</v>
      </c>
      <c r="F80" s="38">
        <f>'[1]вспомогат'!H77</f>
        <v>4859.629999999888</v>
      </c>
      <c r="G80" s="39">
        <f>'[1]вспомогат'!I77</f>
        <v>0.48304828663841265</v>
      </c>
      <c r="H80" s="35">
        <f>'[1]вспомогат'!J77</f>
        <v>-1001174.3700000001</v>
      </c>
      <c r="I80" s="36">
        <f>'[1]вспомогат'!K77</f>
        <v>108.3148544520548</v>
      </c>
      <c r="J80" s="37">
        <f>'[1]вспомогат'!L77</f>
        <v>386139.1799999997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184905766.23</v>
      </c>
      <c r="F81" s="38">
        <f>'[1]вспомогат'!H78</f>
        <v>1399956.8599999845</v>
      </c>
      <c r="G81" s="39">
        <f>'[1]вспомогат'!I78</f>
        <v>3.4670925873504785</v>
      </c>
      <c r="H81" s="35">
        <f>'[1]вспомогат'!J78</f>
        <v>-38978453.140000015</v>
      </c>
      <c r="I81" s="36">
        <f>'[1]вспомогат'!K78</f>
        <v>84.36927321719573</v>
      </c>
      <c r="J81" s="37">
        <f>'[1]вспомогат'!L78</f>
        <v>-34256683.77000001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15344493.04</v>
      </c>
      <c r="F82" s="38">
        <f>'[1]вспомогат'!H79</f>
        <v>95100.57999999821</v>
      </c>
      <c r="G82" s="39">
        <f>'[1]вспомогат'!I79</f>
        <v>3.2458798738243813</v>
      </c>
      <c r="H82" s="35">
        <f>'[1]вспомогат'!J79</f>
        <v>-2834785.420000002</v>
      </c>
      <c r="I82" s="36">
        <f>'[1]вспомогат'!K79</f>
        <v>90.7523630697065</v>
      </c>
      <c r="J82" s="37">
        <f>'[1]вспомогат'!L79</f>
        <v>-1563598.960000001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3916605.28</v>
      </c>
      <c r="F83" s="38">
        <f>'[1]вспомогат'!H80</f>
        <v>29776.58999999985</v>
      </c>
      <c r="G83" s="39">
        <f>'[1]вспомогат'!I80</f>
        <v>4.416581133194875</v>
      </c>
      <c r="H83" s="35">
        <f>'[1]вспомогат'!J80</f>
        <v>-644423.4100000001</v>
      </c>
      <c r="I83" s="36">
        <f>'[1]вспомогат'!K80</f>
        <v>78.5068304017421</v>
      </c>
      <c r="J83" s="37">
        <f>'[1]вспомогат'!L80</f>
        <v>-1072266.7200000002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62895732.67</v>
      </c>
      <c r="F84" s="38">
        <f>'[1]вспомогат'!H81</f>
        <v>384787.2899999991</v>
      </c>
      <c r="G84" s="39">
        <f>'[1]вспомогат'!I81</f>
        <v>2.7376006357590197</v>
      </c>
      <c r="H84" s="35">
        <f>'[1]вспомогат'!J81</f>
        <v>-13670852.71</v>
      </c>
      <c r="I84" s="36">
        <f>'[1]вспомогат'!K81</f>
        <v>64.40393896025617</v>
      </c>
      <c r="J84" s="37">
        <f>'[1]вспомогат'!L81</f>
        <v>-34762475.33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12589430.76</v>
      </c>
      <c r="F85" s="38">
        <f>'[1]вспомогат'!H82</f>
        <v>72222.76999999955</v>
      </c>
      <c r="G85" s="39">
        <f>'[1]вспомогат'!I82</f>
        <v>2.8770080423272657</v>
      </c>
      <c r="H85" s="35">
        <f>'[1]вспомогат'!J82</f>
        <v>-2438120.2300000004</v>
      </c>
      <c r="I85" s="36">
        <f>'[1]вспомогат'!K82</f>
        <v>82.16147816422466</v>
      </c>
      <c r="J85" s="37">
        <f>'[1]вспомогат'!L82</f>
        <v>-2733359.24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726801809.5699999</v>
      </c>
      <c r="F86" s="41">
        <f>SUM(F38:F85)</f>
        <v>5202607.759999981</v>
      </c>
      <c r="G86" s="42">
        <f>F86/D86*100</f>
        <v>3.2032233394978724</v>
      </c>
      <c r="H86" s="41">
        <f>SUM(H38:H85)</f>
        <v>-157215282.24000004</v>
      </c>
      <c r="I86" s="43">
        <f>E86/C86*100</f>
        <v>79.71479424674624</v>
      </c>
      <c r="J86" s="41">
        <f>SUM(J38:J85)</f>
        <v>-184950916.43</v>
      </c>
    </row>
    <row r="87" spans="1:10" ht="15.75" customHeight="1">
      <c r="A87" s="54" t="s">
        <v>89</v>
      </c>
      <c r="B87" s="55">
        <f>'[1]вспомогат'!B83</f>
        <v>13243485571</v>
      </c>
      <c r="C87" s="55">
        <f>'[1]вспомогат'!C83</f>
        <v>6252305356</v>
      </c>
      <c r="D87" s="55">
        <f>'[1]вспомогат'!D83</f>
        <v>1030660240</v>
      </c>
      <c r="E87" s="55">
        <f>'[1]вспомогат'!G83</f>
        <v>5014318040.189999</v>
      </c>
      <c r="F87" s="55">
        <f>'[1]вспомогат'!H83</f>
        <v>30410926.45999997</v>
      </c>
      <c r="G87" s="56">
        <f>'[1]вспомогат'!I83</f>
        <v>2.9506257522847656</v>
      </c>
      <c r="H87" s="55">
        <f>'[1]вспомогат'!J83</f>
        <v>-1000249313.5399998</v>
      </c>
      <c r="I87" s="56">
        <f>'[1]вспомогат'!K83</f>
        <v>80.19950649688003</v>
      </c>
      <c r="J87" s="55">
        <f>'[1]вспомогат'!L83</f>
        <v>-1237987315.8100002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02.06.2020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2020-06-03T07:07:07Z</dcterms:created>
  <dcterms:modified xsi:type="dcterms:W3CDTF">2020-06-03T07:07:35Z</dcterms:modified>
  <cp:category/>
  <cp:version/>
  <cp:contentType/>
  <cp:contentStatus/>
</cp:coreProperties>
</file>