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<sst xmlns="http://schemas.openxmlformats.org/spreadsheetml/2006/main" count="95" uniqueCount="90">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</sst>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5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27.05.2020</v>
          </cell>
        </row>
        <row r="6">
          <cell r="G6" t="str">
            <v>Фактично надійшло на 27.05.2020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2391967200</v>
          </cell>
          <cell r="C10">
            <v>943885200</v>
          </cell>
          <cell r="D10">
            <v>248410300</v>
          </cell>
          <cell r="G10">
            <v>816457982.24</v>
          </cell>
          <cell r="H10">
            <v>182987123.69000006</v>
          </cell>
          <cell r="I10">
            <v>73.66325940993592</v>
          </cell>
          <cell r="J10">
            <v>-65423176.30999994</v>
          </cell>
          <cell r="K10">
            <v>86.49971227856948</v>
          </cell>
          <cell r="L10">
            <v>-127427217.75999999</v>
          </cell>
        </row>
        <row r="11">
          <cell r="B11">
            <v>6201650000</v>
          </cell>
          <cell r="C11">
            <v>2542150000</v>
          </cell>
          <cell r="D11">
            <v>546800000</v>
          </cell>
          <cell r="G11">
            <v>2321876580.82</v>
          </cell>
          <cell r="H11">
            <v>462400097.0300002</v>
          </cell>
          <cell r="I11">
            <v>84.56475805230436</v>
          </cell>
          <cell r="J11">
            <v>-84399902.96999979</v>
          </cell>
          <cell r="K11">
            <v>91.33515256062782</v>
          </cell>
          <cell r="L11">
            <v>-220273419.17999983</v>
          </cell>
        </row>
        <row r="12">
          <cell r="B12">
            <v>731615600</v>
          </cell>
          <cell r="C12">
            <v>320513560</v>
          </cell>
          <cell r="D12">
            <v>60821360</v>
          </cell>
          <cell r="G12">
            <v>334893100.49</v>
          </cell>
          <cell r="H12">
            <v>51508482.629999995</v>
          </cell>
          <cell r="I12">
            <v>84.68814677935515</v>
          </cell>
          <cell r="J12">
            <v>-9312877.370000005</v>
          </cell>
          <cell r="K12">
            <v>104.48640628184343</v>
          </cell>
          <cell r="L12">
            <v>14379540.49000001</v>
          </cell>
        </row>
        <row r="13">
          <cell r="B13">
            <v>693000000</v>
          </cell>
          <cell r="C13">
            <v>270507000</v>
          </cell>
          <cell r="D13">
            <v>56897000</v>
          </cell>
          <cell r="G13">
            <v>249011185.64</v>
          </cell>
          <cell r="H13">
            <v>43299985.389999986</v>
          </cell>
          <cell r="I13">
            <v>76.10240503014217</v>
          </cell>
          <cell r="J13">
            <v>-13597014.610000014</v>
          </cell>
          <cell r="K13">
            <v>92.0535090182509</v>
          </cell>
          <cell r="L13">
            <v>-21495814.360000014</v>
          </cell>
        </row>
        <row r="14">
          <cell r="B14">
            <v>104889800</v>
          </cell>
          <cell r="C14">
            <v>43491800</v>
          </cell>
          <cell r="D14">
            <v>8559300</v>
          </cell>
          <cell r="G14">
            <v>38420856.36</v>
          </cell>
          <cell r="H14">
            <v>6486709.780000001</v>
          </cell>
          <cell r="I14">
            <v>75.78551727360883</v>
          </cell>
          <cell r="J14">
            <v>-2072590.2199999988</v>
          </cell>
          <cell r="K14">
            <v>88.34046040862876</v>
          </cell>
          <cell r="L14">
            <v>-5070943.640000001</v>
          </cell>
        </row>
        <row r="15">
          <cell r="B15">
            <v>39088050</v>
          </cell>
          <cell r="C15">
            <v>10704146</v>
          </cell>
          <cell r="D15">
            <v>2248042</v>
          </cell>
          <cell r="G15">
            <v>10804305.94</v>
          </cell>
          <cell r="H15">
            <v>1678772.8099999987</v>
          </cell>
          <cell r="I15">
            <v>74.67711056999818</v>
          </cell>
          <cell r="J15">
            <v>-569269.1900000013</v>
          </cell>
          <cell r="K15">
            <v>100.93571163920969</v>
          </cell>
          <cell r="L15">
            <v>100159.93999999948</v>
          </cell>
        </row>
        <row r="16">
          <cell r="B16">
            <v>342576802</v>
          </cell>
          <cell r="C16">
            <v>118607262</v>
          </cell>
          <cell r="D16">
            <v>25852415</v>
          </cell>
          <cell r="G16">
            <v>139407126.2</v>
          </cell>
          <cell r="H16">
            <v>26071646.489999995</v>
          </cell>
          <cell r="I16">
            <v>100.84801164610731</v>
          </cell>
          <cell r="J16">
            <v>219231.48999999464</v>
          </cell>
          <cell r="K16">
            <v>117.53675436837922</v>
          </cell>
          <cell r="L16">
            <v>20799864.199999988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1449335</v>
          </cell>
          <cell r="D18">
            <v>265075</v>
          </cell>
          <cell r="G18">
            <v>1551929.27</v>
          </cell>
          <cell r="H18">
            <v>215648.96999999997</v>
          </cell>
          <cell r="I18">
            <v>81.35394510987454</v>
          </cell>
          <cell r="J18">
            <v>-49426.03000000003</v>
          </cell>
          <cell r="K18">
            <v>107.07871334094602</v>
          </cell>
          <cell r="L18">
            <v>102594.27000000002</v>
          </cell>
        </row>
        <row r="19">
          <cell r="B19">
            <v>132111600</v>
          </cell>
          <cell r="C19">
            <v>45762930</v>
          </cell>
          <cell r="D19">
            <v>9479978</v>
          </cell>
          <cell r="G19">
            <v>51246474.3</v>
          </cell>
          <cell r="H19">
            <v>8424648.849999994</v>
          </cell>
          <cell r="I19">
            <v>88.86781013626819</v>
          </cell>
          <cell r="J19">
            <v>-1055329.150000006</v>
          </cell>
          <cell r="K19">
            <v>111.9825026500707</v>
          </cell>
          <cell r="L19">
            <v>5483544.299999997</v>
          </cell>
        </row>
        <row r="20">
          <cell r="B20">
            <v>38053760</v>
          </cell>
          <cell r="C20">
            <v>13582510</v>
          </cell>
          <cell r="D20">
            <v>2567000</v>
          </cell>
          <cell r="G20">
            <v>11782652.76</v>
          </cell>
          <cell r="H20">
            <v>1519531.8900000006</v>
          </cell>
          <cell r="I20">
            <v>59.19485352551619</v>
          </cell>
          <cell r="J20">
            <v>-1047468.1099999994</v>
          </cell>
          <cell r="K20">
            <v>86.74871404475314</v>
          </cell>
          <cell r="L20">
            <v>-1799857.2400000002</v>
          </cell>
        </row>
        <row r="21">
          <cell r="B21">
            <v>51359030</v>
          </cell>
          <cell r="C21">
            <v>22030422</v>
          </cell>
          <cell r="D21">
            <v>4653864</v>
          </cell>
          <cell r="G21">
            <v>21967055.76</v>
          </cell>
          <cell r="H21">
            <v>4081789.84</v>
          </cell>
          <cell r="I21">
            <v>87.70754452644081</v>
          </cell>
          <cell r="J21">
            <v>-572074.1600000001</v>
          </cell>
          <cell r="K21">
            <v>99.71236937721847</v>
          </cell>
          <cell r="L21">
            <v>-63366.23999999836</v>
          </cell>
        </row>
        <row r="22">
          <cell r="B22">
            <v>4539050</v>
          </cell>
          <cell r="C22">
            <v>1105840</v>
          </cell>
          <cell r="D22">
            <v>194650</v>
          </cell>
          <cell r="G22">
            <v>1348555.15</v>
          </cell>
          <cell r="H22">
            <v>316596.2499999999</v>
          </cell>
          <cell r="I22">
            <v>162.6489853583354</v>
          </cell>
          <cell r="J22">
            <v>121946.24999999988</v>
          </cell>
          <cell r="K22">
            <v>121.94848712291109</v>
          </cell>
          <cell r="L22">
            <v>242715.1499999999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81036.68</v>
          </cell>
          <cell r="H23">
            <v>374</v>
          </cell>
          <cell r="J23">
            <v>374</v>
          </cell>
          <cell r="K23">
            <v>20.259169999999997</v>
          </cell>
          <cell r="L23">
            <v>-318963.32</v>
          </cell>
        </row>
        <row r="24">
          <cell r="B24">
            <v>128696050</v>
          </cell>
          <cell r="C24">
            <v>44114427</v>
          </cell>
          <cell r="D24">
            <v>9292560</v>
          </cell>
          <cell r="G24">
            <v>46631137.08</v>
          </cell>
          <cell r="H24">
            <v>8217950.890000001</v>
          </cell>
          <cell r="I24">
            <v>88.43581198291967</v>
          </cell>
          <cell r="J24">
            <v>-1074609.1099999994</v>
          </cell>
          <cell r="K24">
            <v>105.7049592415651</v>
          </cell>
          <cell r="L24">
            <v>2516710.079999998</v>
          </cell>
        </row>
        <row r="25">
          <cell r="B25">
            <v>7661626</v>
          </cell>
          <cell r="C25">
            <v>2679408</v>
          </cell>
          <cell r="D25">
            <v>506646</v>
          </cell>
          <cell r="G25">
            <v>2568778.58</v>
          </cell>
          <cell r="H25">
            <v>437542.14000000013</v>
          </cell>
          <cell r="I25">
            <v>86.36052391610714</v>
          </cell>
          <cell r="J25">
            <v>-69103.85999999987</v>
          </cell>
          <cell r="K25">
            <v>95.87112451705751</v>
          </cell>
          <cell r="L25">
            <v>-110629.41999999993</v>
          </cell>
        </row>
        <row r="26">
          <cell r="B26">
            <v>64920078</v>
          </cell>
          <cell r="C26">
            <v>20120805</v>
          </cell>
          <cell r="D26">
            <v>4130987</v>
          </cell>
          <cell r="G26">
            <v>20073687.3</v>
          </cell>
          <cell r="H26">
            <v>3237849.5600000024</v>
          </cell>
          <cell r="I26">
            <v>78.37956304389247</v>
          </cell>
          <cell r="J26">
            <v>-893137.4399999976</v>
          </cell>
          <cell r="K26">
            <v>99.7658259696866</v>
          </cell>
          <cell r="L26">
            <v>-47117.699999999255</v>
          </cell>
        </row>
        <row r="27">
          <cell r="B27">
            <v>83700</v>
          </cell>
          <cell r="C27">
            <v>54550</v>
          </cell>
          <cell r="D27">
            <v>3930</v>
          </cell>
          <cell r="G27">
            <v>58652.46</v>
          </cell>
          <cell r="H27">
            <v>730.6299999999974</v>
          </cell>
          <cell r="I27">
            <v>18.59109414758263</v>
          </cell>
          <cell r="J27">
            <v>-3199.3700000000026</v>
          </cell>
          <cell r="K27">
            <v>107.52054995417049</v>
          </cell>
          <cell r="L27">
            <v>4102.459999999999</v>
          </cell>
        </row>
        <row r="28">
          <cell r="B28">
            <v>61098927</v>
          </cell>
          <cell r="C28">
            <v>22074095</v>
          </cell>
          <cell r="D28">
            <v>4602494</v>
          </cell>
          <cell r="G28">
            <v>21428354.24</v>
          </cell>
          <cell r="H28">
            <v>3096831.8199999966</v>
          </cell>
          <cell r="I28">
            <v>67.28595018266176</v>
          </cell>
          <cell r="J28">
            <v>-1505662.1800000034</v>
          </cell>
          <cell r="K28">
            <v>97.07466711545818</v>
          </cell>
          <cell r="L28">
            <v>-645740.7600000016</v>
          </cell>
        </row>
        <row r="29">
          <cell r="B29">
            <v>30683390</v>
          </cell>
          <cell r="C29">
            <v>8010821</v>
          </cell>
          <cell r="D29">
            <v>1737796</v>
          </cell>
          <cell r="G29">
            <v>7709461.43</v>
          </cell>
          <cell r="H29">
            <v>1116966.3399999999</v>
          </cell>
          <cell r="I29">
            <v>64.27488266747075</v>
          </cell>
          <cell r="J29">
            <v>-620829.6600000001</v>
          </cell>
          <cell r="K29">
            <v>96.2380938233422</v>
          </cell>
          <cell r="L29">
            <v>-301359.5700000003</v>
          </cell>
        </row>
        <row r="30">
          <cell r="B30">
            <v>39383440</v>
          </cell>
          <cell r="C30">
            <v>12344248</v>
          </cell>
          <cell r="D30">
            <v>2168431</v>
          </cell>
          <cell r="G30">
            <v>10545196.66</v>
          </cell>
          <cell r="H30">
            <v>1685271.0199999996</v>
          </cell>
          <cell r="I30">
            <v>77.71845265078757</v>
          </cell>
          <cell r="J30">
            <v>-483159.98000000045</v>
          </cell>
          <cell r="K30">
            <v>85.42599484391434</v>
          </cell>
          <cell r="L30">
            <v>-1799051.3399999999</v>
          </cell>
        </row>
        <row r="31">
          <cell r="B31">
            <v>7461035</v>
          </cell>
          <cell r="C31">
            <v>2171180</v>
          </cell>
          <cell r="D31">
            <v>461594</v>
          </cell>
          <cell r="G31">
            <v>2242744.26</v>
          </cell>
          <cell r="H31">
            <v>117856.78999999957</v>
          </cell>
          <cell r="I31">
            <v>25.532565414628344</v>
          </cell>
          <cell r="J31">
            <v>-343737.2100000004</v>
          </cell>
          <cell r="K31">
            <v>103.29609981668952</v>
          </cell>
          <cell r="L31">
            <v>71564.25999999978</v>
          </cell>
        </row>
        <row r="32">
          <cell r="B32">
            <v>83873486</v>
          </cell>
          <cell r="C32">
            <v>24384049</v>
          </cell>
          <cell r="D32">
            <v>5015607</v>
          </cell>
          <cell r="G32">
            <v>24216849.63</v>
          </cell>
          <cell r="H32">
            <v>4226656.759999998</v>
          </cell>
          <cell r="I32">
            <v>84.27009452694357</v>
          </cell>
          <cell r="J32">
            <v>-788950.2400000021</v>
          </cell>
          <cell r="K32">
            <v>99.3143084235108</v>
          </cell>
          <cell r="L32">
            <v>-167199.37000000104</v>
          </cell>
        </row>
        <row r="33">
          <cell r="B33">
            <v>105500</v>
          </cell>
          <cell r="C33">
            <v>32000</v>
          </cell>
          <cell r="D33">
            <v>7000</v>
          </cell>
          <cell r="G33">
            <v>93997.38</v>
          </cell>
          <cell r="H33">
            <v>19452.940000000002</v>
          </cell>
          <cell r="I33">
            <v>277.8991428571429</v>
          </cell>
          <cell r="J33">
            <v>12452.940000000002</v>
          </cell>
          <cell r="K33">
            <v>293.74181250000004</v>
          </cell>
          <cell r="L33">
            <v>61997.380000000005</v>
          </cell>
        </row>
        <row r="34">
          <cell r="B34">
            <v>8393900</v>
          </cell>
          <cell r="C34">
            <v>2047178</v>
          </cell>
          <cell r="D34">
            <v>316085</v>
          </cell>
          <cell r="G34">
            <v>1653507.76</v>
          </cell>
          <cell r="H34">
            <v>211778.81000000006</v>
          </cell>
          <cell r="I34">
            <v>67.00058844930953</v>
          </cell>
          <cell r="J34">
            <v>-104306.18999999994</v>
          </cell>
          <cell r="K34">
            <v>80.77010206244888</v>
          </cell>
          <cell r="L34">
            <v>-393670.24</v>
          </cell>
        </row>
        <row r="35">
          <cell r="B35">
            <v>17808849</v>
          </cell>
          <cell r="C35">
            <v>5345996</v>
          </cell>
          <cell r="D35">
            <v>1282386</v>
          </cell>
          <cell r="G35">
            <v>5012166.15</v>
          </cell>
          <cell r="H35">
            <v>680499.9000000004</v>
          </cell>
          <cell r="I35">
            <v>53.06513795378306</v>
          </cell>
          <cell r="J35">
            <v>-601886.0999999996</v>
          </cell>
          <cell r="K35">
            <v>93.75551627797702</v>
          </cell>
          <cell r="L35">
            <v>-333829.8499999996</v>
          </cell>
        </row>
        <row r="36">
          <cell r="B36">
            <v>52772484</v>
          </cell>
          <cell r="C36">
            <v>19309833</v>
          </cell>
          <cell r="D36">
            <v>3462446</v>
          </cell>
          <cell r="G36">
            <v>17264552.7</v>
          </cell>
          <cell r="H36">
            <v>2451163.039999999</v>
          </cell>
          <cell r="I36">
            <v>70.79281640782266</v>
          </cell>
          <cell r="J36">
            <v>-1011282.9600000009</v>
          </cell>
          <cell r="K36">
            <v>89.40808913261962</v>
          </cell>
          <cell r="L36">
            <v>-2045280.3000000007</v>
          </cell>
        </row>
        <row r="37">
          <cell r="B37">
            <v>25600000</v>
          </cell>
          <cell r="C37">
            <v>8378943</v>
          </cell>
          <cell r="D37">
            <v>1402945</v>
          </cell>
          <cell r="G37">
            <v>7631460.87</v>
          </cell>
          <cell r="H37">
            <v>1147372.0700000003</v>
          </cell>
          <cell r="I37">
            <v>81.78311124099665</v>
          </cell>
          <cell r="J37">
            <v>-255572.9299999997</v>
          </cell>
          <cell r="K37">
            <v>91.07904027990166</v>
          </cell>
          <cell r="L37">
            <v>-747482.1299999999</v>
          </cell>
        </row>
        <row r="38">
          <cell r="B38">
            <v>20269298</v>
          </cell>
          <cell r="C38">
            <v>7511461</v>
          </cell>
          <cell r="D38">
            <v>2444055</v>
          </cell>
          <cell r="G38">
            <v>6293208.85</v>
          </cell>
          <cell r="H38">
            <v>1185816.1499999994</v>
          </cell>
          <cell r="I38">
            <v>48.5183905435843</v>
          </cell>
          <cell r="J38">
            <v>-1258238.8500000006</v>
          </cell>
          <cell r="K38">
            <v>83.7814221494327</v>
          </cell>
          <cell r="L38">
            <v>-1218252.1500000004</v>
          </cell>
        </row>
        <row r="39">
          <cell r="B39">
            <v>20480540</v>
          </cell>
          <cell r="C39">
            <v>5378415</v>
          </cell>
          <cell r="D39">
            <v>769485</v>
          </cell>
          <cell r="G39">
            <v>6269414.03</v>
          </cell>
          <cell r="H39">
            <v>1314815.1800000006</v>
          </cell>
          <cell r="I39">
            <v>170.86950102990969</v>
          </cell>
          <cell r="J39">
            <v>545330.1800000006</v>
          </cell>
          <cell r="K39">
            <v>116.56620082310496</v>
          </cell>
          <cell r="L39">
            <v>890999.0300000003</v>
          </cell>
        </row>
        <row r="40">
          <cell r="B40">
            <v>22941294</v>
          </cell>
          <cell r="C40">
            <v>8302356</v>
          </cell>
          <cell r="D40">
            <v>1549030</v>
          </cell>
          <cell r="G40">
            <v>7649705.76</v>
          </cell>
          <cell r="H40">
            <v>1412693.1099999994</v>
          </cell>
          <cell r="I40">
            <v>91.19856361723139</v>
          </cell>
          <cell r="J40">
            <v>-136336.8900000006</v>
          </cell>
          <cell r="K40">
            <v>92.13897549081248</v>
          </cell>
          <cell r="L40">
            <v>-652650.2400000002</v>
          </cell>
        </row>
        <row r="41">
          <cell r="B41">
            <v>36160712</v>
          </cell>
          <cell r="C41">
            <v>14955251</v>
          </cell>
          <cell r="D41">
            <v>2882827</v>
          </cell>
          <cell r="G41">
            <v>14630930.52</v>
          </cell>
          <cell r="H41">
            <v>2300510.4800000004</v>
          </cell>
          <cell r="I41">
            <v>79.8005041578978</v>
          </cell>
          <cell r="J41">
            <v>-582316.5199999996</v>
          </cell>
          <cell r="K41">
            <v>97.83139393648425</v>
          </cell>
          <cell r="L41">
            <v>-324320.48000000045</v>
          </cell>
        </row>
        <row r="42">
          <cell r="B42">
            <v>66700615</v>
          </cell>
          <cell r="C42">
            <v>24249544</v>
          </cell>
          <cell r="D42">
            <v>4551233</v>
          </cell>
          <cell r="G42">
            <v>21986047.51</v>
          </cell>
          <cell r="H42">
            <v>3873743.41</v>
          </cell>
          <cell r="I42">
            <v>85.11415280210879</v>
          </cell>
          <cell r="J42">
            <v>-677489.5899999999</v>
          </cell>
          <cell r="K42">
            <v>90.66581833456333</v>
          </cell>
          <cell r="L42">
            <v>-2263496.4899999984</v>
          </cell>
        </row>
        <row r="43">
          <cell r="B43">
            <v>32433514</v>
          </cell>
          <cell r="C43">
            <v>9382150</v>
          </cell>
          <cell r="D43">
            <v>2231100</v>
          </cell>
          <cell r="G43">
            <v>9013998.41</v>
          </cell>
          <cell r="H43">
            <v>1398396.5300000003</v>
          </cell>
          <cell r="I43">
            <v>62.677447447447456</v>
          </cell>
          <cell r="J43">
            <v>-832703.4699999997</v>
          </cell>
          <cell r="K43">
            <v>96.07604237834612</v>
          </cell>
          <cell r="L43">
            <v>-368151.58999999985</v>
          </cell>
        </row>
        <row r="44">
          <cell r="B44">
            <v>30828600</v>
          </cell>
          <cell r="C44">
            <v>11162249</v>
          </cell>
          <cell r="D44">
            <v>2662619</v>
          </cell>
          <cell r="G44">
            <v>10703296.43</v>
          </cell>
          <cell r="H44">
            <v>1945327.0499999989</v>
          </cell>
          <cell r="I44">
            <v>73.06066132631062</v>
          </cell>
          <cell r="J44">
            <v>-717291.9500000011</v>
          </cell>
          <cell r="K44">
            <v>95.88835036738563</v>
          </cell>
          <cell r="L44">
            <v>-458952.5700000003</v>
          </cell>
        </row>
        <row r="45">
          <cell r="B45">
            <v>11207222</v>
          </cell>
          <cell r="C45">
            <v>4398646</v>
          </cell>
          <cell r="D45">
            <v>869802</v>
          </cell>
          <cell r="G45">
            <v>4029093.84</v>
          </cell>
          <cell r="H45">
            <v>1232097.5899999999</v>
          </cell>
          <cell r="I45">
            <v>141.65265083317811</v>
          </cell>
          <cell r="J45">
            <v>362295.58999999985</v>
          </cell>
          <cell r="K45">
            <v>91.59850190263094</v>
          </cell>
          <cell r="L45">
            <v>-369552.16000000015</v>
          </cell>
        </row>
        <row r="46">
          <cell r="B46">
            <v>11295500</v>
          </cell>
          <cell r="C46">
            <v>3235846</v>
          </cell>
          <cell r="D46">
            <v>717220</v>
          </cell>
          <cell r="G46">
            <v>3283015.45</v>
          </cell>
          <cell r="H46">
            <v>450740.52</v>
          </cell>
          <cell r="I46">
            <v>62.845503471738105</v>
          </cell>
          <cell r="J46">
            <v>-266479.48</v>
          </cell>
          <cell r="K46">
            <v>101.45771615830914</v>
          </cell>
          <cell r="L46">
            <v>47169.450000000186</v>
          </cell>
        </row>
        <row r="47">
          <cell r="B47">
            <v>14950700</v>
          </cell>
          <cell r="C47">
            <v>4968895</v>
          </cell>
          <cell r="D47">
            <v>970106</v>
          </cell>
          <cell r="G47">
            <v>4607649.95</v>
          </cell>
          <cell r="H47">
            <v>605409.8000000003</v>
          </cell>
          <cell r="I47">
            <v>62.40656175716883</v>
          </cell>
          <cell r="J47">
            <v>-364696.1999999997</v>
          </cell>
          <cell r="K47">
            <v>92.72987153079306</v>
          </cell>
          <cell r="L47">
            <v>-361245.0499999998</v>
          </cell>
        </row>
        <row r="48">
          <cell r="B48">
            <v>29529180</v>
          </cell>
          <cell r="C48">
            <v>9238689</v>
          </cell>
          <cell r="D48">
            <v>1655970</v>
          </cell>
          <cell r="G48">
            <v>8578729.03</v>
          </cell>
          <cell r="H48">
            <v>1234833.4899999993</v>
          </cell>
          <cell r="I48">
            <v>74.56859061456423</v>
          </cell>
          <cell r="J48">
            <v>-421136.5100000007</v>
          </cell>
          <cell r="K48">
            <v>92.85656254908028</v>
          </cell>
          <cell r="L48">
            <v>-659959.9700000007</v>
          </cell>
        </row>
        <row r="49">
          <cell r="B49">
            <v>15578840</v>
          </cell>
          <cell r="C49">
            <v>5191420</v>
          </cell>
          <cell r="D49">
            <v>1325570</v>
          </cell>
          <cell r="G49">
            <v>3815841.56</v>
          </cell>
          <cell r="H49">
            <v>602628.7400000002</v>
          </cell>
          <cell r="I49">
            <v>45.461857163333526</v>
          </cell>
          <cell r="J49">
            <v>-722941.2599999998</v>
          </cell>
          <cell r="K49">
            <v>73.50284816100412</v>
          </cell>
          <cell r="L49">
            <v>-1375578.44</v>
          </cell>
        </row>
        <row r="50">
          <cell r="B50">
            <v>10068500</v>
          </cell>
          <cell r="C50">
            <v>2686370</v>
          </cell>
          <cell r="D50">
            <v>547460</v>
          </cell>
          <cell r="G50">
            <v>3323396.15</v>
          </cell>
          <cell r="H50">
            <v>493952.23</v>
          </cell>
          <cell r="I50">
            <v>90.22617725495927</v>
          </cell>
          <cell r="J50">
            <v>-53507.77000000002</v>
          </cell>
          <cell r="K50">
            <v>123.71326920714569</v>
          </cell>
          <cell r="L50">
            <v>637026.1499999999</v>
          </cell>
        </row>
        <row r="51">
          <cell r="B51">
            <v>61660350</v>
          </cell>
          <cell r="C51">
            <v>21709680</v>
          </cell>
          <cell r="D51">
            <v>4348880</v>
          </cell>
          <cell r="G51">
            <v>23814410.1</v>
          </cell>
          <cell r="H51">
            <v>3765751.59</v>
          </cell>
          <cell r="I51">
            <v>86.59129683964608</v>
          </cell>
          <cell r="J51">
            <v>-583128.4100000001</v>
          </cell>
          <cell r="K51">
            <v>109.69489232452989</v>
          </cell>
          <cell r="L51">
            <v>2104730.1000000015</v>
          </cell>
        </row>
        <row r="52">
          <cell r="B52">
            <v>87045500</v>
          </cell>
          <cell r="C52">
            <v>30220985</v>
          </cell>
          <cell r="D52">
            <v>5902759</v>
          </cell>
          <cell r="G52">
            <v>30865520</v>
          </cell>
          <cell r="H52">
            <v>4844979.539999999</v>
          </cell>
          <cell r="I52">
            <v>82.0799144942221</v>
          </cell>
          <cell r="J52">
            <v>-1057779.460000001</v>
          </cell>
          <cell r="K52">
            <v>102.13273988256834</v>
          </cell>
          <cell r="L52">
            <v>644535</v>
          </cell>
        </row>
        <row r="53">
          <cell r="B53">
            <v>37946000</v>
          </cell>
          <cell r="C53">
            <v>11224040</v>
          </cell>
          <cell r="D53">
            <v>2144170</v>
          </cell>
          <cell r="G53">
            <v>11658060.94</v>
          </cell>
          <cell r="H53">
            <v>1827298.5499999989</v>
          </cell>
          <cell r="I53">
            <v>85.22171982631968</v>
          </cell>
          <cell r="J53">
            <v>-316871.4500000011</v>
          </cell>
          <cell r="K53">
            <v>103.86688696761593</v>
          </cell>
          <cell r="L53">
            <v>434020.9399999995</v>
          </cell>
        </row>
        <row r="54">
          <cell r="B54">
            <v>73827000</v>
          </cell>
          <cell r="C54">
            <v>24270500</v>
          </cell>
          <cell r="D54">
            <v>4267450</v>
          </cell>
          <cell r="G54">
            <v>23146231.55</v>
          </cell>
          <cell r="H54">
            <v>2795521.280000001</v>
          </cell>
          <cell r="I54">
            <v>65.50800314004853</v>
          </cell>
          <cell r="J54">
            <v>-1471928.7199999988</v>
          </cell>
          <cell r="K54">
            <v>95.36775735975773</v>
          </cell>
          <cell r="L54">
            <v>-1124268.4499999993</v>
          </cell>
        </row>
        <row r="55">
          <cell r="B55">
            <v>84720000</v>
          </cell>
          <cell r="C55">
            <v>33203500</v>
          </cell>
          <cell r="D55">
            <v>6423050</v>
          </cell>
          <cell r="G55">
            <v>29179537.69</v>
          </cell>
          <cell r="H55">
            <v>5059095.560000002</v>
          </cell>
          <cell r="I55">
            <v>78.76469216338037</v>
          </cell>
          <cell r="J55">
            <v>-1363954.4399999976</v>
          </cell>
          <cell r="K55">
            <v>87.88090921137832</v>
          </cell>
          <cell r="L55">
            <v>-4023962.3099999987</v>
          </cell>
        </row>
        <row r="56">
          <cell r="B56">
            <v>15427265</v>
          </cell>
          <cell r="C56">
            <v>4917963</v>
          </cell>
          <cell r="D56">
            <v>1085858</v>
          </cell>
          <cell r="G56">
            <v>5019910.97</v>
          </cell>
          <cell r="H56">
            <v>823041.6099999994</v>
          </cell>
          <cell r="I56">
            <v>75.7964310250511</v>
          </cell>
          <cell r="J56">
            <v>-262816.3900000006</v>
          </cell>
          <cell r="K56">
            <v>102.07297147213185</v>
          </cell>
          <cell r="L56">
            <v>101947.96999999974</v>
          </cell>
        </row>
        <row r="57">
          <cell r="B57">
            <v>67965626</v>
          </cell>
          <cell r="C57">
            <v>25690239</v>
          </cell>
          <cell r="D57">
            <v>6300110</v>
          </cell>
          <cell r="G57">
            <v>25074653.04</v>
          </cell>
          <cell r="H57">
            <v>5259087.239999998</v>
          </cell>
          <cell r="I57">
            <v>83.47611771857949</v>
          </cell>
          <cell r="J57">
            <v>-1041022.7600000016</v>
          </cell>
          <cell r="K57">
            <v>97.60381380648113</v>
          </cell>
          <cell r="L57">
            <v>-615585.9600000009</v>
          </cell>
        </row>
        <row r="58">
          <cell r="B58">
            <v>24760000</v>
          </cell>
          <cell r="C58">
            <v>8130769</v>
          </cell>
          <cell r="D58">
            <v>1570871</v>
          </cell>
          <cell r="G58">
            <v>8619534.22</v>
          </cell>
          <cell r="H58">
            <v>1356749.6100000003</v>
          </cell>
          <cell r="I58">
            <v>86.36925692816281</v>
          </cell>
          <cell r="J58">
            <v>-214121.38999999966</v>
          </cell>
          <cell r="K58">
            <v>106.0113037278516</v>
          </cell>
          <cell r="L58">
            <v>488765.22000000067</v>
          </cell>
        </row>
        <row r="59">
          <cell r="B59">
            <v>14983150</v>
          </cell>
          <cell r="C59">
            <v>5037574</v>
          </cell>
          <cell r="D59">
            <v>959506</v>
          </cell>
          <cell r="G59">
            <v>4598860.5</v>
          </cell>
          <cell r="H59">
            <v>801753.1499999999</v>
          </cell>
          <cell r="I59">
            <v>83.55895116862217</v>
          </cell>
          <cell r="J59">
            <v>-157752.8500000001</v>
          </cell>
          <cell r="K59">
            <v>91.2911750775274</v>
          </cell>
          <cell r="L59">
            <v>-438713.5</v>
          </cell>
        </row>
        <row r="60">
          <cell r="B60">
            <v>11049275</v>
          </cell>
          <cell r="C60">
            <v>2983592</v>
          </cell>
          <cell r="D60">
            <v>694107</v>
          </cell>
          <cell r="G60">
            <v>3444978.34</v>
          </cell>
          <cell r="H60">
            <v>706823.56</v>
          </cell>
          <cell r="I60">
            <v>101.8320748818266</v>
          </cell>
          <cell r="J60">
            <v>12716.560000000056</v>
          </cell>
          <cell r="K60">
            <v>115.4641231106666</v>
          </cell>
          <cell r="L60">
            <v>461386.33999999985</v>
          </cell>
        </row>
        <row r="61">
          <cell r="B61">
            <v>13850000</v>
          </cell>
          <cell r="C61">
            <v>2847320</v>
          </cell>
          <cell r="D61">
            <v>515400</v>
          </cell>
          <cell r="G61">
            <v>2659596.72</v>
          </cell>
          <cell r="H61">
            <v>292838.4200000004</v>
          </cell>
          <cell r="I61">
            <v>56.817698874660536</v>
          </cell>
          <cell r="J61">
            <v>-222561.5799999996</v>
          </cell>
          <cell r="K61">
            <v>93.40701852970513</v>
          </cell>
          <cell r="L61">
            <v>-187723.2799999998</v>
          </cell>
        </row>
        <row r="62">
          <cell r="B62">
            <v>9500000</v>
          </cell>
          <cell r="C62">
            <v>2380864</v>
          </cell>
          <cell r="D62">
            <v>424746</v>
          </cell>
          <cell r="G62">
            <v>2806886.25</v>
          </cell>
          <cell r="H62">
            <v>481303.6200000001</v>
          </cell>
          <cell r="I62">
            <v>113.3156333432216</v>
          </cell>
          <cell r="J62">
            <v>56557.62000000011</v>
          </cell>
          <cell r="K62">
            <v>117.89359871038414</v>
          </cell>
          <cell r="L62">
            <v>426022.25</v>
          </cell>
        </row>
        <row r="63">
          <cell r="B63">
            <v>15200000</v>
          </cell>
          <cell r="C63">
            <v>5224750</v>
          </cell>
          <cell r="D63">
            <v>1191900</v>
          </cell>
          <cell r="G63">
            <v>5581149</v>
          </cell>
          <cell r="H63">
            <v>1013242.71</v>
          </cell>
          <cell r="I63">
            <v>85.01071482506921</v>
          </cell>
          <cell r="J63">
            <v>-178657.29000000004</v>
          </cell>
          <cell r="K63">
            <v>106.82135987367816</v>
          </cell>
          <cell r="L63">
            <v>356399</v>
          </cell>
        </row>
        <row r="64">
          <cell r="B64">
            <v>12037300</v>
          </cell>
          <cell r="C64">
            <v>3709982</v>
          </cell>
          <cell r="D64">
            <v>687649</v>
          </cell>
          <cell r="G64">
            <v>3859327.94</v>
          </cell>
          <cell r="H64">
            <v>709178.3999999999</v>
          </cell>
          <cell r="I64">
            <v>103.1308705458744</v>
          </cell>
          <cell r="J64">
            <v>21529.399999999907</v>
          </cell>
          <cell r="K64">
            <v>104.02551656584858</v>
          </cell>
          <cell r="L64">
            <v>149345.93999999994</v>
          </cell>
        </row>
        <row r="65">
          <cell r="B65">
            <v>36348458</v>
          </cell>
          <cell r="C65">
            <v>12695700</v>
          </cell>
          <cell r="D65">
            <v>2728643</v>
          </cell>
          <cell r="G65">
            <v>13797474.15</v>
          </cell>
          <cell r="H65">
            <v>2410057.99</v>
          </cell>
          <cell r="I65">
            <v>88.32441583600347</v>
          </cell>
          <cell r="J65">
            <v>-318585.0099999998</v>
          </cell>
          <cell r="K65">
            <v>108.67832533850044</v>
          </cell>
          <cell r="L65">
            <v>1101774.1500000004</v>
          </cell>
        </row>
        <row r="66">
          <cell r="B66">
            <v>74959526</v>
          </cell>
          <cell r="C66">
            <v>31183074</v>
          </cell>
          <cell r="D66">
            <v>6329252</v>
          </cell>
          <cell r="G66">
            <v>19076839.67</v>
          </cell>
          <cell r="H66">
            <v>2761682.6300000027</v>
          </cell>
          <cell r="I66">
            <v>43.6336336426485</v>
          </cell>
          <cell r="J66">
            <v>-3567569.3699999973</v>
          </cell>
          <cell r="K66">
            <v>61.17690536218463</v>
          </cell>
          <cell r="L66">
            <v>-12106234.329999998</v>
          </cell>
        </row>
        <row r="67">
          <cell r="B67">
            <v>100535495</v>
          </cell>
          <cell r="C67">
            <v>33516279</v>
          </cell>
          <cell r="D67">
            <v>4621246</v>
          </cell>
          <cell r="G67">
            <v>29720035.09</v>
          </cell>
          <cell r="H67">
            <v>4299762.699999999</v>
          </cell>
          <cell r="I67">
            <v>93.04336319685208</v>
          </cell>
          <cell r="J67">
            <v>-321483.30000000075</v>
          </cell>
          <cell r="K67">
            <v>88.67343266237879</v>
          </cell>
          <cell r="L67">
            <v>-3796243.91</v>
          </cell>
        </row>
        <row r="68">
          <cell r="B68">
            <v>16071180</v>
          </cell>
          <cell r="C68">
            <v>5358870</v>
          </cell>
          <cell r="D68">
            <v>1248600</v>
          </cell>
          <cell r="G68">
            <v>4892079.21</v>
          </cell>
          <cell r="H68">
            <v>888677.8799999999</v>
          </cell>
          <cell r="I68">
            <v>71.17394521864487</v>
          </cell>
          <cell r="J68">
            <v>-359922.1200000001</v>
          </cell>
          <cell r="K68">
            <v>91.28938022381584</v>
          </cell>
          <cell r="L68">
            <v>-466790.79000000004</v>
          </cell>
        </row>
        <row r="69">
          <cell r="B69">
            <v>9943882</v>
          </cell>
          <cell r="C69">
            <v>3981115</v>
          </cell>
          <cell r="D69">
            <v>941655</v>
          </cell>
          <cell r="G69">
            <v>3778657.06</v>
          </cell>
          <cell r="H69">
            <v>698101.8500000001</v>
          </cell>
          <cell r="I69">
            <v>74.13562822902232</v>
          </cell>
          <cell r="J69">
            <v>-243553.1499999999</v>
          </cell>
          <cell r="K69">
            <v>94.91454178038062</v>
          </cell>
          <cell r="L69">
            <v>-202457.93999999994</v>
          </cell>
        </row>
        <row r="70">
          <cell r="B70">
            <v>6809061</v>
          </cell>
          <cell r="C70">
            <v>1023437</v>
          </cell>
          <cell r="D70">
            <v>139300</v>
          </cell>
          <cell r="G70">
            <v>1790888.13</v>
          </cell>
          <cell r="H70">
            <v>215579.7799999998</v>
          </cell>
          <cell r="I70">
            <v>154.75935391241907</v>
          </cell>
          <cell r="J70">
            <v>76279.7799999998</v>
          </cell>
          <cell r="K70">
            <v>174.9876279634213</v>
          </cell>
          <cell r="L70">
            <v>767451.1299999999</v>
          </cell>
        </row>
        <row r="71">
          <cell r="B71">
            <v>58533083</v>
          </cell>
          <cell r="C71">
            <v>18951179</v>
          </cell>
          <cell r="D71">
            <v>3699569</v>
          </cell>
          <cell r="G71">
            <v>17185641.13</v>
          </cell>
          <cell r="H71">
            <v>2751614.0299999993</v>
          </cell>
          <cell r="I71">
            <v>74.37661062680543</v>
          </cell>
          <cell r="J71">
            <v>-947954.9700000007</v>
          </cell>
          <cell r="K71">
            <v>90.68375708973039</v>
          </cell>
          <cell r="L71">
            <v>-1765537.870000001</v>
          </cell>
        </row>
        <row r="72">
          <cell r="B72">
            <v>24213667</v>
          </cell>
          <cell r="C72">
            <v>9579782</v>
          </cell>
          <cell r="D72">
            <v>1609310</v>
          </cell>
          <cell r="G72">
            <v>8866476.66</v>
          </cell>
          <cell r="H72">
            <v>1379371.6500000004</v>
          </cell>
          <cell r="I72">
            <v>85.71199147460715</v>
          </cell>
          <cell r="J72">
            <v>-229938.34999999963</v>
          </cell>
          <cell r="K72">
            <v>92.55405457034409</v>
          </cell>
          <cell r="L72">
            <v>-713305.3399999999</v>
          </cell>
        </row>
        <row r="73">
          <cell r="B73">
            <v>9313620</v>
          </cell>
          <cell r="C73">
            <v>3297390</v>
          </cell>
          <cell r="D73">
            <v>702730</v>
          </cell>
          <cell r="G73">
            <v>3558536.57</v>
          </cell>
          <cell r="H73">
            <v>712947.3899999997</v>
          </cell>
          <cell r="I73">
            <v>101.45395671168154</v>
          </cell>
          <cell r="J73">
            <v>10217.389999999665</v>
          </cell>
          <cell r="K73">
            <v>107.91979626310506</v>
          </cell>
          <cell r="L73">
            <v>261146.56999999983</v>
          </cell>
        </row>
        <row r="74">
          <cell r="B74">
            <v>10027814</v>
          </cell>
          <cell r="C74">
            <v>3357158</v>
          </cell>
          <cell r="D74">
            <v>786637</v>
          </cell>
          <cell r="G74">
            <v>2406745.59</v>
          </cell>
          <cell r="H74">
            <v>243032.71999999974</v>
          </cell>
          <cell r="I74">
            <v>30.89515494440253</v>
          </cell>
          <cell r="J74">
            <v>-543604.2800000003</v>
          </cell>
          <cell r="K74">
            <v>71.68997080268488</v>
          </cell>
          <cell r="L74">
            <v>-950412.4100000001</v>
          </cell>
        </row>
        <row r="75">
          <cell r="B75">
            <v>8760477</v>
          </cell>
          <cell r="C75">
            <v>1931697</v>
          </cell>
          <cell r="D75">
            <v>617715</v>
          </cell>
          <cell r="G75">
            <v>2263770.55</v>
          </cell>
          <cell r="H75">
            <v>291036.6499999999</v>
          </cell>
          <cell r="I75">
            <v>47.11503686975384</v>
          </cell>
          <cell r="J75">
            <v>-326678.3500000001</v>
          </cell>
          <cell r="K75">
            <v>117.19076801382411</v>
          </cell>
          <cell r="L75">
            <v>332073.5499999998</v>
          </cell>
        </row>
        <row r="76">
          <cell r="B76">
            <v>16427081</v>
          </cell>
          <cell r="C76">
            <v>4615966</v>
          </cell>
          <cell r="D76">
            <v>1036511</v>
          </cell>
          <cell r="G76">
            <v>4223412.5</v>
          </cell>
          <cell r="H76">
            <v>512846.29000000004</v>
          </cell>
          <cell r="I76">
            <v>49.47813289005134</v>
          </cell>
          <cell r="J76">
            <v>-523664.70999999996</v>
          </cell>
          <cell r="K76">
            <v>91.49574541926869</v>
          </cell>
          <cell r="L76">
            <v>-392553.5</v>
          </cell>
        </row>
        <row r="77">
          <cell r="B77">
            <v>11443812</v>
          </cell>
          <cell r="C77">
            <v>3637934</v>
          </cell>
          <cell r="D77">
            <v>516800</v>
          </cell>
          <cell r="G77">
            <v>4941676.42</v>
          </cell>
          <cell r="H77">
            <v>1515584.6999999997</v>
          </cell>
          <cell r="I77">
            <v>293.2632933436532</v>
          </cell>
          <cell r="J77">
            <v>998784.6999999997</v>
          </cell>
          <cell r="K77">
            <v>135.8374401514706</v>
          </cell>
          <cell r="L77">
            <v>1303742.42</v>
          </cell>
        </row>
        <row r="78">
          <cell r="B78">
            <v>462982900</v>
          </cell>
          <cell r="C78">
            <v>178784040</v>
          </cell>
          <cell r="D78">
            <v>36972895</v>
          </cell>
          <cell r="G78">
            <v>177664692.45</v>
          </cell>
          <cell r="H78">
            <v>30087368.139999986</v>
          </cell>
          <cell r="I78">
            <v>81.37682521209115</v>
          </cell>
          <cell r="J78">
            <v>-6885526.860000014</v>
          </cell>
          <cell r="K78">
            <v>99.37391080881716</v>
          </cell>
          <cell r="L78">
            <v>-1119347.550000012</v>
          </cell>
        </row>
        <row r="79">
          <cell r="B79">
            <v>43093757</v>
          </cell>
          <cell r="C79">
            <v>13978206</v>
          </cell>
          <cell r="D79">
            <v>2916641</v>
          </cell>
          <cell r="G79">
            <v>14868016.6</v>
          </cell>
          <cell r="H79">
            <v>2347474.7699999996</v>
          </cell>
          <cell r="I79">
            <v>80.4855575300491</v>
          </cell>
          <cell r="J79">
            <v>-569166.2300000004</v>
          </cell>
          <cell r="K79">
            <v>106.36569957546769</v>
          </cell>
          <cell r="L79">
            <v>889810.5999999996</v>
          </cell>
        </row>
        <row r="80">
          <cell r="B80">
            <v>11498856</v>
          </cell>
          <cell r="C80">
            <v>4314672</v>
          </cell>
          <cell r="D80">
            <v>729436</v>
          </cell>
          <cell r="G80">
            <v>3702991.4</v>
          </cell>
          <cell r="H80">
            <v>411061.3999999999</v>
          </cell>
          <cell r="I80">
            <v>56.35331955099555</v>
          </cell>
          <cell r="J80">
            <v>-318374.6000000001</v>
          </cell>
          <cell r="K80">
            <v>85.82324218387863</v>
          </cell>
          <cell r="L80">
            <v>-611680.6000000001</v>
          </cell>
        </row>
        <row r="81">
          <cell r="B81">
            <v>180007400</v>
          </cell>
          <cell r="C81">
            <v>83602568</v>
          </cell>
          <cell r="D81">
            <v>14326598</v>
          </cell>
          <cell r="G81">
            <v>61249964.51</v>
          </cell>
          <cell r="H81">
            <v>11296758.869999997</v>
          </cell>
          <cell r="I81">
            <v>78.85164970776731</v>
          </cell>
          <cell r="J81">
            <v>-3029839.1300000027</v>
          </cell>
          <cell r="K81">
            <v>73.26325730807694</v>
          </cell>
          <cell r="L81">
            <v>-22352603.490000002</v>
          </cell>
        </row>
        <row r="82">
          <cell r="B82">
            <v>42973110</v>
          </cell>
          <cell r="C82">
            <v>12812447</v>
          </cell>
          <cell r="D82">
            <v>2029513</v>
          </cell>
          <cell r="G82">
            <v>12098258.34</v>
          </cell>
          <cell r="H82">
            <v>1661794.83</v>
          </cell>
          <cell r="I82">
            <v>81.88145776844001</v>
          </cell>
          <cell r="J82">
            <v>-367718.1699999999</v>
          </cell>
          <cell r="K82">
            <v>94.42582154681303</v>
          </cell>
          <cell r="L82">
            <v>-714188.6600000001</v>
          </cell>
        </row>
        <row r="83">
          <cell r="B83">
            <v>13241549057</v>
          </cell>
          <cell r="C83">
            <v>5224127102</v>
          </cell>
          <cell r="D83">
            <v>1142785875</v>
          </cell>
          <cell r="G83">
            <v>4836585831.6900015</v>
          </cell>
          <cell r="H83">
            <v>927911713.72</v>
          </cell>
          <cell r="I83">
            <v>81.19733836577215</v>
          </cell>
          <cell r="J83">
            <v>-214874161.27999973</v>
          </cell>
          <cell r="K83">
            <v>92.5817028808194</v>
          </cell>
          <cell r="L83">
            <v>-387541270.31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4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68" sqref="C6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27.05.2020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27.05.2020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943885200</v>
      </c>
      <c r="D10" s="33">
        <f>'[1]вспомогат'!D10</f>
        <v>248410300</v>
      </c>
      <c r="E10" s="33">
        <f>'[1]вспомогат'!G10</f>
        <v>816457982.24</v>
      </c>
      <c r="F10" s="33">
        <f>'[1]вспомогат'!H10</f>
        <v>182987123.69000006</v>
      </c>
      <c r="G10" s="34">
        <f>'[1]вспомогат'!I10</f>
        <v>73.66325940993592</v>
      </c>
      <c r="H10" s="35">
        <f>'[1]вспомогат'!J10</f>
        <v>-65423176.30999994</v>
      </c>
      <c r="I10" s="36">
        <f>'[1]вспомогат'!K10</f>
        <v>86.49971227856948</v>
      </c>
      <c r="J10" s="37">
        <f>'[1]вспомогат'!L10</f>
        <v>-127427217.75999999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2542150000</v>
      </c>
      <c r="D12" s="38">
        <f>'[1]вспомогат'!D11</f>
        <v>546800000</v>
      </c>
      <c r="E12" s="33">
        <f>'[1]вспомогат'!G11</f>
        <v>2321876580.82</v>
      </c>
      <c r="F12" s="38">
        <f>'[1]вспомогат'!H11</f>
        <v>462400097.0300002</v>
      </c>
      <c r="G12" s="39">
        <f>'[1]вспомогат'!I11</f>
        <v>84.56475805230436</v>
      </c>
      <c r="H12" s="35">
        <f>'[1]вспомогат'!J11</f>
        <v>-84399902.96999979</v>
      </c>
      <c r="I12" s="36">
        <f>'[1]вспомогат'!K11</f>
        <v>91.33515256062782</v>
      </c>
      <c r="J12" s="37">
        <f>'[1]вспомогат'!L11</f>
        <v>-220273419.17999983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320513560</v>
      </c>
      <c r="D13" s="38">
        <f>'[1]вспомогат'!D12</f>
        <v>60821360</v>
      </c>
      <c r="E13" s="33">
        <f>'[1]вспомогат'!G12</f>
        <v>334893100.49</v>
      </c>
      <c r="F13" s="38">
        <f>'[1]вспомогат'!H12</f>
        <v>51508482.629999995</v>
      </c>
      <c r="G13" s="39">
        <f>'[1]вспомогат'!I12</f>
        <v>84.68814677935515</v>
      </c>
      <c r="H13" s="35">
        <f>'[1]вспомогат'!J12</f>
        <v>-9312877.370000005</v>
      </c>
      <c r="I13" s="36">
        <f>'[1]вспомогат'!K12</f>
        <v>104.48640628184343</v>
      </c>
      <c r="J13" s="37">
        <f>'[1]вспомогат'!L12</f>
        <v>14379540.49000001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270507000</v>
      </c>
      <c r="D14" s="38">
        <f>'[1]вспомогат'!D13</f>
        <v>56897000</v>
      </c>
      <c r="E14" s="33">
        <f>'[1]вспомогат'!G13</f>
        <v>249011185.64</v>
      </c>
      <c r="F14" s="38">
        <f>'[1]вспомогат'!H13</f>
        <v>43299985.389999986</v>
      </c>
      <c r="G14" s="39">
        <f>'[1]вспомогат'!I13</f>
        <v>76.10240503014217</v>
      </c>
      <c r="H14" s="35">
        <f>'[1]вспомогат'!J13</f>
        <v>-13597014.610000014</v>
      </c>
      <c r="I14" s="36">
        <f>'[1]вспомогат'!K13</f>
        <v>92.0535090182509</v>
      </c>
      <c r="J14" s="37">
        <f>'[1]вспомогат'!L13</f>
        <v>-21495814.360000014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43491800</v>
      </c>
      <c r="D15" s="38">
        <f>'[1]вспомогат'!D14</f>
        <v>8559300</v>
      </c>
      <c r="E15" s="33">
        <f>'[1]вспомогат'!G14</f>
        <v>38420856.36</v>
      </c>
      <c r="F15" s="38">
        <f>'[1]вспомогат'!H14</f>
        <v>6486709.780000001</v>
      </c>
      <c r="G15" s="39">
        <f>'[1]вспомогат'!I14</f>
        <v>75.78551727360883</v>
      </c>
      <c r="H15" s="35">
        <f>'[1]вспомогат'!J14</f>
        <v>-2072590.2199999988</v>
      </c>
      <c r="I15" s="36">
        <f>'[1]вспомогат'!K14</f>
        <v>88.34046040862876</v>
      </c>
      <c r="J15" s="37">
        <f>'[1]вспомогат'!L14</f>
        <v>-5070943.640000001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3176662360</v>
      </c>
      <c r="D16" s="41">
        <f>SUM(D12:D15)</f>
        <v>673077660</v>
      </c>
      <c r="E16" s="41">
        <f>SUM(E12:E15)</f>
        <v>2944201723.3100004</v>
      </c>
      <c r="F16" s="41">
        <f>SUM(F12:F15)</f>
        <v>563695274.8300002</v>
      </c>
      <c r="G16" s="42">
        <f>F16/D16*100</f>
        <v>83.74892056735328</v>
      </c>
      <c r="H16" s="41">
        <f>SUM(H12:H15)</f>
        <v>-109382385.16999981</v>
      </c>
      <c r="I16" s="43">
        <f>E16/C16*100</f>
        <v>92.68223656322104</v>
      </c>
      <c r="J16" s="41">
        <f>SUM(J12:J15)</f>
        <v>-232460636.68999982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10704146</v>
      </c>
      <c r="D17" s="45">
        <f>'[1]вспомогат'!D15</f>
        <v>2248042</v>
      </c>
      <c r="E17" s="44">
        <f>'[1]вспомогат'!G15</f>
        <v>10804305.94</v>
      </c>
      <c r="F17" s="45">
        <f>'[1]вспомогат'!H15</f>
        <v>1678772.8099999987</v>
      </c>
      <c r="G17" s="46">
        <f>'[1]вспомогат'!I15</f>
        <v>74.67711056999818</v>
      </c>
      <c r="H17" s="47">
        <f>'[1]вспомогат'!J15</f>
        <v>-569269.1900000013</v>
      </c>
      <c r="I17" s="48">
        <f>'[1]вспомогат'!K15</f>
        <v>100.93571163920969</v>
      </c>
      <c r="J17" s="49">
        <f>'[1]вспомогат'!L15</f>
        <v>100159.93999999948</v>
      </c>
    </row>
    <row r="18" spans="1:10" ht="12.75">
      <c r="A18" s="32" t="s">
        <v>20</v>
      </c>
      <c r="B18" s="33">
        <f>'[1]вспомогат'!B16</f>
        <v>342576802</v>
      </c>
      <c r="C18" s="33">
        <f>'[1]вспомогат'!C16</f>
        <v>118607262</v>
      </c>
      <c r="D18" s="38">
        <f>'[1]вспомогат'!D16</f>
        <v>25852415</v>
      </c>
      <c r="E18" s="33">
        <f>'[1]вспомогат'!G16</f>
        <v>139407126.2</v>
      </c>
      <c r="F18" s="38">
        <f>'[1]вспомогат'!H16</f>
        <v>26071646.489999995</v>
      </c>
      <c r="G18" s="39">
        <f>'[1]вспомогат'!I16</f>
        <v>100.84801164610731</v>
      </c>
      <c r="H18" s="35">
        <f>'[1]вспомогат'!J16</f>
        <v>219231.48999999464</v>
      </c>
      <c r="I18" s="36">
        <f>'[1]вспомогат'!K16</f>
        <v>117.53675436837922</v>
      </c>
      <c r="J18" s="37">
        <f>'[1]вспомогат'!L16</f>
        <v>20799864.199999988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1449335</v>
      </c>
      <c r="D20" s="38">
        <f>'[1]вспомогат'!D18</f>
        <v>265075</v>
      </c>
      <c r="E20" s="33">
        <f>'[1]вспомогат'!G18</f>
        <v>1551929.27</v>
      </c>
      <c r="F20" s="38">
        <f>'[1]вспомогат'!H18</f>
        <v>215648.96999999997</v>
      </c>
      <c r="G20" s="39">
        <f>'[1]вспомогат'!I18</f>
        <v>81.35394510987454</v>
      </c>
      <c r="H20" s="35">
        <f>'[1]вспомогат'!J18</f>
        <v>-49426.03000000003</v>
      </c>
      <c r="I20" s="36">
        <f>'[1]вспомогат'!K18</f>
        <v>107.07871334094602</v>
      </c>
      <c r="J20" s="37">
        <f>'[1]вспомогат'!L18</f>
        <v>102594.27000000002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45762930</v>
      </c>
      <c r="D21" s="38">
        <f>'[1]вспомогат'!D19</f>
        <v>9479978</v>
      </c>
      <c r="E21" s="33">
        <f>'[1]вспомогат'!G19</f>
        <v>51246474.3</v>
      </c>
      <c r="F21" s="38">
        <f>'[1]вспомогат'!H19</f>
        <v>8424648.849999994</v>
      </c>
      <c r="G21" s="39">
        <f>'[1]вспомогат'!I19</f>
        <v>88.86781013626819</v>
      </c>
      <c r="H21" s="35">
        <f>'[1]вспомогат'!J19</f>
        <v>-1055329.150000006</v>
      </c>
      <c r="I21" s="36">
        <f>'[1]вспомогат'!K19</f>
        <v>111.9825026500707</v>
      </c>
      <c r="J21" s="37">
        <f>'[1]вспомогат'!L19</f>
        <v>5483544.299999997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13582510</v>
      </c>
      <c r="D22" s="38">
        <f>'[1]вспомогат'!D20</f>
        <v>2567000</v>
      </c>
      <c r="E22" s="33">
        <f>'[1]вспомогат'!G20</f>
        <v>11782652.76</v>
      </c>
      <c r="F22" s="38">
        <f>'[1]вспомогат'!H20</f>
        <v>1519531.8900000006</v>
      </c>
      <c r="G22" s="39">
        <f>'[1]вспомогат'!I20</f>
        <v>59.19485352551619</v>
      </c>
      <c r="H22" s="35">
        <f>'[1]вспомогат'!J20</f>
        <v>-1047468.1099999994</v>
      </c>
      <c r="I22" s="36">
        <f>'[1]вспомогат'!K20</f>
        <v>86.74871404475314</v>
      </c>
      <c r="J22" s="37">
        <f>'[1]вспомогат'!L20</f>
        <v>-1799857.2400000002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22030422</v>
      </c>
      <c r="D23" s="38">
        <f>'[1]вспомогат'!D21</f>
        <v>4653864</v>
      </c>
      <c r="E23" s="33">
        <f>'[1]вспомогат'!G21</f>
        <v>21967055.76</v>
      </c>
      <c r="F23" s="38">
        <f>'[1]вспомогат'!H21</f>
        <v>4081789.84</v>
      </c>
      <c r="G23" s="39">
        <f>'[1]вспомогат'!I21</f>
        <v>87.70754452644081</v>
      </c>
      <c r="H23" s="35">
        <f>'[1]вспомогат'!J21</f>
        <v>-572074.1600000001</v>
      </c>
      <c r="I23" s="36">
        <f>'[1]вспомогат'!K21</f>
        <v>99.71236937721847</v>
      </c>
      <c r="J23" s="37">
        <f>'[1]вспомогат'!L21</f>
        <v>-63366.23999999836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1105840</v>
      </c>
      <c r="D24" s="38">
        <f>'[1]вспомогат'!D22</f>
        <v>194650</v>
      </c>
      <c r="E24" s="33">
        <f>'[1]вспомогат'!G22</f>
        <v>1348555.15</v>
      </c>
      <c r="F24" s="38">
        <f>'[1]вспомогат'!H22</f>
        <v>316596.2499999999</v>
      </c>
      <c r="G24" s="39">
        <f>'[1]вспомогат'!I22</f>
        <v>162.6489853583354</v>
      </c>
      <c r="H24" s="35">
        <f>'[1]вспомогат'!J22</f>
        <v>121946.24999999988</v>
      </c>
      <c r="I24" s="36">
        <f>'[1]вспомогат'!K22</f>
        <v>121.94848712291109</v>
      </c>
      <c r="J24" s="37">
        <f>'[1]вспомогат'!L22</f>
        <v>242715.1499999999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81036.68</v>
      </c>
      <c r="F25" s="38">
        <f>'[1]вспомогат'!H23</f>
        <v>374</v>
      </c>
      <c r="G25" s="39">
        <f>'[1]вспомогат'!I23</f>
        <v>0</v>
      </c>
      <c r="H25" s="35">
        <f>'[1]вспомогат'!J23</f>
        <v>374</v>
      </c>
      <c r="I25" s="36">
        <f>'[1]вспомогат'!K23</f>
        <v>20.259169999999997</v>
      </c>
      <c r="J25" s="37">
        <f>'[1]вспомогат'!L23</f>
        <v>-318963.32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44114427</v>
      </c>
      <c r="D26" s="38">
        <f>'[1]вспомогат'!D24</f>
        <v>9292560</v>
      </c>
      <c r="E26" s="33">
        <f>'[1]вспомогат'!G24</f>
        <v>46631137.08</v>
      </c>
      <c r="F26" s="38">
        <f>'[1]вспомогат'!H24</f>
        <v>8217950.890000001</v>
      </c>
      <c r="G26" s="39">
        <f>'[1]вспомогат'!I24</f>
        <v>88.43581198291967</v>
      </c>
      <c r="H26" s="35">
        <f>'[1]вспомогат'!J24</f>
        <v>-1074609.1099999994</v>
      </c>
      <c r="I26" s="36">
        <f>'[1]вспомогат'!K24</f>
        <v>105.7049592415651</v>
      </c>
      <c r="J26" s="37">
        <f>'[1]вспомогат'!L24</f>
        <v>2516710.079999998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2679408</v>
      </c>
      <c r="D27" s="38">
        <f>'[1]вспомогат'!D25</f>
        <v>506646</v>
      </c>
      <c r="E27" s="33">
        <f>'[1]вспомогат'!G25</f>
        <v>2568778.58</v>
      </c>
      <c r="F27" s="38">
        <f>'[1]вспомогат'!H25</f>
        <v>437542.14000000013</v>
      </c>
      <c r="G27" s="39">
        <f>'[1]вспомогат'!I25</f>
        <v>86.36052391610714</v>
      </c>
      <c r="H27" s="35">
        <f>'[1]вспомогат'!J25</f>
        <v>-69103.85999999987</v>
      </c>
      <c r="I27" s="36">
        <f>'[1]вспомогат'!K25</f>
        <v>95.87112451705751</v>
      </c>
      <c r="J27" s="37">
        <f>'[1]вспомогат'!L25</f>
        <v>-110629.41999999993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20120805</v>
      </c>
      <c r="D28" s="38">
        <f>'[1]вспомогат'!D26</f>
        <v>4130987</v>
      </c>
      <c r="E28" s="33">
        <f>'[1]вспомогат'!G26</f>
        <v>20073687.3</v>
      </c>
      <c r="F28" s="38">
        <f>'[1]вспомогат'!H26</f>
        <v>3237849.5600000024</v>
      </c>
      <c r="G28" s="39">
        <f>'[1]вспомогат'!I26</f>
        <v>78.37956304389247</v>
      </c>
      <c r="H28" s="35">
        <f>'[1]вспомогат'!J26</f>
        <v>-893137.4399999976</v>
      </c>
      <c r="I28" s="36">
        <f>'[1]вспомогат'!K26</f>
        <v>99.7658259696866</v>
      </c>
      <c r="J28" s="37">
        <f>'[1]вспомогат'!L26</f>
        <v>-47117.699999999255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54550</v>
      </c>
      <c r="D29" s="38">
        <f>'[1]вспомогат'!D27</f>
        <v>3930</v>
      </c>
      <c r="E29" s="33">
        <f>'[1]вспомогат'!G27</f>
        <v>58652.46</v>
      </c>
      <c r="F29" s="38">
        <f>'[1]вспомогат'!H27</f>
        <v>730.6299999999974</v>
      </c>
      <c r="G29" s="39">
        <f>'[1]вспомогат'!I27</f>
        <v>18.59109414758263</v>
      </c>
      <c r="H29" s="35">
        <f>'[1]вспомогат'!J27</f>
        <v>-3199.3700000000026</v>
      </c>
      <c r="I29" s="36">
        <f>'[1]вспомогат'!K27</f>
        <v>107.52054995417049</v>
      </c>
      <c r="J29" s="37">
        <f>'[1]вспомогат'!L27</f>
        <v>4102.459999999999</v>
      </c>
    </row>
    <row r="30" spans="1:10" ht="12.75">
      <c r="A30" s="32" t="s">
        <v>32</v>
      </c>
      <c r="B30" s="33">
        <f>'[1]вспомогат'!B28</f>
        <v>61098927</v>
      </c>
      <c r="C30" s="33">
        <f>'[1]вспомогат'!C28</f>
        <v>22074095</v>
      </c>
      <c r="D30" s="38">
        <f>'[1]вспомогат'!D28</f>
        <v>4602494</v>
      </c>
      <c r="E30" s="33">
        <f>'[1]вспомогат'!G28</f>
        <v>21428354.24</v>
      </c>
      <c r="F30" s="38">
        <f>'[1]вспомогат'!H28</f>
        <v>3096831.8199999966</v>
      </c>
      <c r="G30" s="39">
        <f>'[1]вспомогат'!I28</f>
        <v>67.28595018266176</v>
      </c>
      <c r="H30" s="35">
        <f>'[1]вспомогат'!J28</f>
        <v>-1505662.1800000034</v>
      </c>
      <c r="I30" s="36">
        <f>'[1]вспомогат'!K28</f>
        <v>97.07466711545818</v>
      </c>
      <c r="J30" s="37">
        <f>'[1]вспомогат'!L28</f>
        <v>-645740.7600000016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8010821</v>
      </c>
      <c r="D31" s="38">
        <f>'[1]вспомогат'!D29</f>
        <v>1737796</v>
      </c>
      <c r="E31" s="33">
        <f>'[1]вспомогат'!G29</f>
        <v>7709461.43</v>
      </c>
      <c r="F31" s="38">
        <f>'[1]вспомогат'!H29</f>
        <v>1116966.3399999999</v>
      </c>
      <c r="G31" s="39">
        <f>'[1]вспомогат'!I29</f>
        <v>64.27488266747075</v>
      </c>
      <c r="H31" s="35">
        <f>'[1]вспомогат'!J29</f>
        <v>-620829.6600000001</v>
      </c>
      <c r="I31" s="36">
        <f>'[1]вспомогат'!K29</f>
        <v>96.2380938233422</v>
      </c>
      <c r="J31" s="37">
        <f>'[1]вспомогат'!L29</f>
        <v>-301359.5700000003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12344248</v>
      </c>
      <c r="D32" s="38">
        <f>'[1]вспомогат'!D30</f>
        <v>2168431</v>
      </c>
      <c r="E32" s="33">
        <f>'[1]вспомогат'!G30</f>
        <v>10545196.66</v>
      </c>
      <c r="F32" s="38">
        <f>'[1]вспомогат'!H30</f>
        <v>1685271.0199999996</v>
      </c>
      <c r="G32" s="39">
        <f>'[1]вспомогат'!I30</f>
        <v>77.71845265078757</v>
      </c>
      <c r="H32" s="35">
        <f>'[1]вспомогат'!J30</f>
        <v>-483159.98000000045</v>
      </c>
      <c r="I32" s="36">
        <f>'[1]вспомогат'!K30</f>
        <v>85.42599484391434</v>
      </c>
      <c r="J32" s="37">
        <f>'[1]вспомогат'!L30</f>
        <v>-1799051.3399999999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2171180</v>
      </c>
      <c r="D33" s="38">
        <f>'[1]вспомогат'!D31</f>
        <v>461594</v>
      </c>
      <c r="E33" s="33">
        <f>'[1]вспомогат'!G31</f>
        <v>2242744.26</v>
      </c>
      <c r="F33" s="38">
        <f>'[1]вспомогат'!H31</f>
        <v>117856.78999999957</v>
      </c>
      <c r="G33" s="39">
        <f>'[1]вспомогат'!I31</f>
        <v>25.532565414628344</v>
      </c>
      <c r="H33" s="35">
        <f>'[1]вспомогат'!J31</f>
        <v>-343737.2100000004</v>
      </c>
      <c r="I33" s="36">
        <f>'[1]вспомогат'!K31</f>
        <v>103.29609981668952</v>
      </c>
      <c r="J33" s="37">
        <f>'[1]вспомогат'!L31</f>
        <v>71564.25999999978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24384049</v>
      </c>
      <c r="D34" s="38">
        <f>'[1]вспомогат'!D32</f>
        <v>5015607</v>
      </c>
      <c r="E34" s="33">
        <f>'[1]вспомогат'!G32</f>
        <v>24216849.63</v>
      </c>
      <c r="F34" s="38">
        <f>'[1]вспомогат'!H32</f>
        <v>4226656.759999998</v>
      </c>
      <c r="G34" s="39">
        <f>'[1]вспомогат'!I32</f>
        <v>84.27009452694357</v>
      </c>
      <c r="H34" s="35">
        <f>'[1]вспомогат'!J32</f>
        <v>-788950.2400000021</v>
      </c>
      <c r="I34" s="36">
        <f>'[1]вспомогат'!K32</f>
        <v>99.3143084235108</v>
      </c>
      <c r="J34" s="37">
        <f>'[1]вспомогат'!L32</f>
        <v>-167199.37000000104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32000</v>
      </c>
      <c r="D35" s="38">
        <f>'[1]вспомогат'!D33</f>
        <v>7000</v>
      </c>
      <c r="E35" s="33">
        <f>'[1]вспомогат'!G33</f>
        <v>93997.38</v>
      </c>
      <c r="F35" s="38">
        <f>'[1]вспомогат'!H33</f>
        <v>19452.940000000002</v>
      </c>
      <c r="G35" s="39">
        <f>'[1]вспомогат'!I33</f>
        <v>277.8991428571429</v>
      </c>
      <c r="H35" s="35">
        <f>'[1]вспомогат'!J33</f>
        <v>12452.940000000002</v>
      </c>
      <c r="I35" s="36">
        <f>'[1]вспомогат'!K33</f>
        <v>293.74181250000004</v>
      </c>
      <c r="J35" s="37">
        <f>'[1]вспомогат'!L33</f>
        <v>61997.380000000005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2047178</v>
      </c>
      <c r="D36" s="38">
        <f>'[1]вспомогат'!D34</f>
        <v>316085</v>
      </c>
      <c r="E36" s="33">
        <f>'[1]вспомогат'!G34</f>
        <v>1653507.76</v>
      </c>
      <c r="F36" s="38">
        <f>'[1]вспомогат'!H34</f>
        <v>211778.81000000006</v>
      </c>
      <c r="G36" s="39">
        <f>'[1]вспомогат'!I34</f>
        <v>67.00058844930953</v>
      </c>
      <c r="H36" s="35">
        <f>'[1]вспомогат'!J34</f>
        <v>-104306.18999999994</v>
      </c>
      <c r="I36" s="36">
        <f>'[1]вспомогат'!K34</f>
        <v>80.77010206244888</v>
      </c>
      <c r="J36" s="37">
        <f>'[1]вспомогат'!L34</f>
        <v>-393670.24</v>
      </c>
    </row>
    <row r="37" spans="1:10" ht="18.75" customHeight="1">
      <c r="A37" s="51" t="s">
        <v>39</v>
      </c>
      <c r="B37" s="41">
        <f>SUM(B17:B36)</f>
        <v>1045885964</v>
      </c>
      <c r="C37" s="41">
        <f>SUM(C17:C36)</f>
        <v>351710206</v>
      </c>
      <c r="D37" s="41">
        <f>SUM(D17:D36)</f>
        <v>73504154</v>
      </c>
      <c r="E37" s="41">
        <f>SUM(E17:E36)</f>
        <v>375418805.64</v>
      </c>
      <c r="F37" s="41">
        <f>SUM(F17:F36)</f>
        <v>64677896.8</v>
      </c>
      <c r="G37" s="42">
        <f>F37/D37*100</f>
        <v>87.99216544958806</v>
      </c>
      <c r="H37" s="41">
        <f>SUM(H17:H36)</f>
        <v>-8826257.200000016</v>
      </c>
      <c r="I37" s="43">
        <f>E37/C37*100</f>
        <v>106.74094730137003</v>
      </c>
      <c r="J37" s="41">
        <f>SUM(J17:J36)</f>
        <v>23708599.639999982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5345996</v>
      </c>
      <c r="D38" s="38">
        <f>'[1]вспомогат'!D35</f>
        <v>1282386</v>
      </c>
      <c r="E38" s="33">
        <f>'[1]вспомогат'!G35</f>
        <v>5012166.15</v>
      </c>
      <c r="F38" s="38">
        <f>'[1]вспомогат'!H35</f>
        <v>680499.9000000004</v>
      </c>
      <c r="G38" s="39">
        <f>'[1]вспомогат'!I35</f>
        <v>53.06513795378306</v>
      </c>
      <c r="H38" s="35">
        <f>'[1]вспомогат'!J35</f>
        <v>-601886.0999999996</v>
      </c>
      <c r="I38" s="36">
        <f>'[1]вспомогат'!K35</f>
        <v>93.75551627797702</v>
      </c>
      <c r="J38" s="37">
        <f>'[1]вспомогат'!L35</f>
        <v>-333829.8499999996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19309833</v>
      </c>
      <c r="D39" s="38">
        <f>'[1]вспомогат'!D36</f>
        <v>3462446</v>
      </c>
      <c r="E39" s="33">
        <f>'[1]вспомогат'!G36</f>
        <v>17264552.7</v>
      </c>
      <c r="F39" s="38">
        <f>'[1]вспомогат'!H36</f>
        <v>2451163.039999999</v>
      </c>
      <c r="G39" s="39">
        <f>'[1]вспомогат'!I36</f>
        <v>70.79281640782266</v>
      </c>
      <c r="H39" s="35">
        <f>'[1]вспомогат'!J36</f>
        <v>-1011282.9600000009</v>
      </c>
      <c r="I39" s="36">
        <f>'[1]вспомогат'!K36</f>
        <v>89.40808913261962</v>
      </c>
      <c r="J39" s="37">
        <f>'[1]вспомогат'!L36</f>
        <v>-2045280.3000000007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8378943</v>
      </c>
      <c r="D40" s="38">
        <f>'[1]вспомогат'!D37</f>
        <v>1402945</v>
      </c>
      <c r="E40" s="33">
        <f>'[1]вспомогат'!G37</f>
        <v>7631460.87</v>
      </c>
      <c r="F40" s="38">
        <f>'[1]вспомогат'!H37</f>
        <v>1147372.0700000003</v>
      </c>
      <c r="G40" s="39">
        <f>'[1]вспомогат'!I37</f>
        <v>81.78311124099665</v>
      </c>
      <c r="H40" s="35">
        <f>'[1]вспомогат'!J37</f>
        <v>-255572.9299999997</v>
      </c>
      <c r="I40" s="36">
        <f>'[1]вспомогат'!K37</f>
        <v>91.07904027990166</v>
      </c>
      <c r="J40" s="37">
        <f>'[1]вспомогат'!L37</f>
        <v>-747482.1299999999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7511461</v>
      </c>
      <c r="D41" s="38">
        <f>'[1]вспомогат'!D38</f>
        <v>2444055</v>
      </c>
      <c r="E41" s="33">
        <f>'[1]вспомогат'!G38</f>
        <v>6293208.85</v>
      </c>
      <c r="F41" s="38">
        <f>'[1]вспомогат'!H38</f>
        <v>1185816.1499999994</v>
      </c>
      <c r="G41" s="39">
        <f>'[1]вспомогат'!I38</f>
        <v>48.5183905435843</v>
      </c>
      <c r="H41" s="35">
        <f>'[1]вспомогат'!J38</f>
        <v>-1258238.8500000006</v>
      </c>
      <c r="I41" s="36">
        <f>'[1]вспомогат'!K38</f>
        <v>83.7814221494327</v>
      </c>
      <c r="J41" s="37">
        <f>'[1]вспомогат'!L38</f>
        <v>-1218252.1500000004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5378415</v>
      </c>
      <c r="D42" s="38">
        <f>'[1]вспомогат'!D39</f>
        <v>769485</v>
      </c>
      <c r="E42" s="33">
        <f>'[1]вспомогат'!G39</f>
        <v>6269414.03</v>
      </c>
      <c r="F42" s="38">
        <f>'[1]вспомогат'!H39</f>
        <v>1314815.1800000006</v>
      </c>
      <c r="G42" s="39">
        <f>'[1]вспомогат'!I39</f>
        <v>170.86950102990969</v>
      </c>
      <c r="H42" s="35">
        <f>'[1]вспомогат'!J39</f>
        <v>545330.1800000006</v>
      </c>
      <c r="I42" s="36">
        <f>'[1]вспомогат'!K39</f>
        <v>116.56620082310496</v>
      </c>
      <c r="J42" s="37">
        <f>'[1]вспомогат'!L39</f>
        <v>890999.0300000003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8302356</v>
      </c>
      <c r="D43" s="38">
        <f>'[1]вспомогат'!D40</f>
        <v>1549030</v>
      </c>
      <c r="E43" s="33">
        <f>'[1]вспомогат'!G40</f>
        <v>7649705.76</v>
      </c>
      <c r="F43" s="38">
        <f>'[1]вспомогат'!H40</f>
        <v>1412693.1099999994</v>
      </c>
      <c r="G43" s="39">
        <f>'[1]вспомогат'!I40</f>
        <v>91.19856361723139</v>
      </c>
      <c r="H43" s="35">
        <f>'[1]вспомогат'!J40</f>
        <v>-136336.8900000006</v>
      </c>
      <c r="I43" s="36">
        <f>'[1]вспомогат'!K40</f>
        <v>92.13897549081248</v>
      </c>
      <c r="J43" s="37">
        <f>'[1]вспомогат'!L40</f>
        <v>-652650.2400000002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14955251</v>
      </c>
      <c r="D44" s="38">
        <f>'[1]вспомогат'!D41</f>
        <v>2882827</v>
      </c>
      <c r="E44" s="33">
        <f>'[1]вспомогат'!G41</f>
        <v>14630930.52</v>
      </c>
      <c r="F44" s="38">
        <f>'[1]вспомогат'!H41</f>
        <v>2300510.4800000004</v>
      </c>
      <c r="G44" s="39">
        <f>'[1]вспомогат'!I41</f>
        <v>79.8005041578978</v>
      </c>
      <c r="H44" s="35">
        <f>'[1]вспомогат'!J41</f>
        <v>-582316.5199999996</v>
      </c>
      <c r="I44" s="36">
        <f>'[1]вспомогат'!K41</f>
        <v>97.83139393648425</v>
      </c>
      <c r="J44" s="37">
        <f>'[1]вспомогат'!L41</f>
        <v>-324320.48000000045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24249544</v>
      </c>
      <c r="D45" s="38">
        <f>'[1]вспомогат'!D42</f>
        <v>4551233</v>
      </c>
      <c r="E45" s="33">
        <f>'[1]вспомогат'!G42</f>
        <v>21986047.51</v>
      </c>
      <c r="F45" s="38">
        <f>'[1]вспомогат'!H42</f>
        <v>3873743.41</v>
      </c>
      <c r="G45" s="39">
        <f>'[1]вспомогат'!I42</f>
        <v>85.11415280210879</v>
      </c>
      <c r="H45" s="35">
        <f>'[1]вспомогат'!J42</f>
        <v>-677489.5899999999</v>
      </c>
      <c r="I45" s="36">
        <f>'[1]вспомогат'!K42</f>
        <v>90.66581833456333</v>
      </c>
      <c r="J45" s="37">
        <f>'[1]вспомогат'!L42</f>
        <v>-2263496.4899999984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9382150</v>
      </c>
      <c r="D46" s="38">
        <f>'[1]вспомогат'!D43</f>
        <v>2231100</v>
      </c>
      <c r="E46" s="33">
        <f>'[1]вспомогат'!G43</f>
        <v>9013998.41</v>
      </c>
      <c r="F46" s="38">
        <f>'[1]вспомогат'!H43</f>
        <v>1398396.5300000003</v>
      </c>
      <c r="G46" s="39">
        <f>'[1]вспомогат'!I43</f>
        <v>62.677447447447456</v>
      </c>
      <c r="H46" s="35">
        <f>'[1]вспомогат'!J43</f>
        <v>-832703.4699999997</v>
      </c>
      <c r="I46" s="36">
        <f>'[1]вспомогат'!K43</f>
        <v>96.07604237834612</v>
      </c>
      <c r="J46" s="37">
        <f>'[1]вспомогат'!L43</f>
        <v>-368151.58999999985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11162249</v>
      </c>
      <c r="D47" s="38">
        <f>'[1]вспомогат'!D44</f>
        <v>2662619</v>
      </c>
      <c r="E47" s="33">
        <f>'[1]вспомогат'!G44</f>
        <v>10703296.43</v>
      </c>
      <c r="F47" s="38">
        <f>'[1]вспомогат'!H44</f>
        <v>1945327.0499999989</v>
      </c>
      <c r="G47" s="39">
        <f>'[1]вспомогат'!I44</f>
        <v>73.06066132631062</v>
      </c>
      <c r="H47" s="35">
        <f>'[1]вспомогат'!J44</f>
        <v>-717291.9500000011</v>
      </c>
      <c r="I47" s="36">
        <f>'[1]вспомогат'!K44</f>
        <v>95.88835036738563</v>
      </c>
      <c r="J47" s="37">
        <f>'[1]вспомогат'!L44</f>
        <v>-458952.5700000003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4398646</v>
      </c>
      <c r="D48" s="38">
        <f>'[1]вспомогат'!D45</f>
        <v>869802</v>
      </c>
      <c r="E48" s="33">
        <f>'[1]вспомогат'!G45</f>
        <v>4029093.84</v>
      </c>
      <c r="F48" s="38">
        <f>'[1]вспомогат'!H45</f>
        <v>1232097.5899999999</v>
      </c>
      <c r="G48" s="39">
        <f>'[1]вспомогат'!I45</f>
        <v>141.65265083317811</v>
      </c>
      <c r="H48" s="35">
        <f>'[1]вспомогат'!J45</f>
        <v>362295.58999999985</v>
      </c>
      <c r="I48" s="36">
        <f>'[1]вспомогат'!K45</f>
        <v>91.59850190263094</v>
      </c>
      <c r="J48" s="37">
        <f>'[1]вспомогат'!L45</f>
        <v>-369552.16000000015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3235846</v>
      </c>
      <c r="D49" s="38">
        <f>'[1]вспомогат'!D46</f>
        <v>717220</v>
      </c>
      <c r="E49" s="33">
        <f>'[1]вспомогат'!G46</f>
        <v>3283015.45</v>
      </c>
      <c r="F49" s="38">
        <f>'[1]вспомогат'!H46</f>
        <v>450740.52</v>
      </c>
      <c r="G49" s="39">
        <f>'[1]вспомогат'!I46</f>
        <v>62.845503471738105</v>
      </c>
      <c r="H49" s="35">
        <f>'[1]вспомогат'!J46</f>
        <v>-266479.48</v>
      </c>
      <c r="I49" s="36">
        <f>'[1]вспомогат'!K46</f>
        <v>101.45771615830914</v>
      </c>
      <c r="J49" s="37">
        <f>'[1]вспомогат'!L46</f>
        <v>47169.450000000186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4968895</v>
      </c>
      <c r="D50" s="38">
        <f>'[1]вспомогат'!D47</f>
        <v>970106</v>
      </c>
      <c r="E50" s="33">
        <f>'[1]вспомогат'!G47</f>
        <v>4607649.95</v>
      </c>
      <c r="F50" s="38">
        <f>'[1]вспомогат'!H47</f>
        <v>605409.8000000003</v>
      </c>
      <c r="G50" s="39">
        <f>'[1]вспомогат'!I47</f>
        <v>62.40656175716883</v>
      </c>
      <c r="H50" s="35">
        <f>'[1]вспомогат'!J47</f>
        <v>-364696.1999999997</v>
      </c>
      <c r="I50" s="36">
        <f>'[1]вспомогат'!K47</f>
        <v>92.72987153079306</v>
      </c>
      <c r="J50" s="37">
        <f>'[1]вспомогат'!L47</f>
        <v>-361245.0499999998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9238689</v>
      </c>
      <c r="D51" s="38">
        <f>'[1]вспомогат'!D48</f>
        <v>1655970</v>
      </c>
      <c r="E51" s="33">
        <f>'[1]вспомогат'!G48</f>
        <v>8578729.03</v>
      </c>
      <c r="F51" s="38">
        <f>'[1]вспомогат'!H48</f>
        <v>1234833.4899999993</v>
      </c>
      <c r="G51" s="39">
        <f>'[1]вспомогат'!I48</f>
        <v>74.56859061456423</v>
      </c>
      <c r="H51" s="35">
        <f>'[1]вспомогат'!J48</f>
        <v>-421136.5100000007</v>
      </c>
      <c r="I51" s="36">
        <f>'[1]вспомогат'!K48</f>
        <v>92.85656254908028</v>
      </c>
      <c r="J51" s="37">
        <f>'[1]вспомогат'!L48</f>
        <v>-659959.9700000007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5191420</v>
      </c>
      <c r="D52" s="38">
        <f>'[1]вспомогат'!D49</f>
        <v>1325570</v>
      </c>
      <c r="E52" s="33">
        <f>'[1]вспомогат'!G49</f>
        <v>3815841.56</v>
      </c>
      <c r="F52" s="38">
        <f>'[1]вспомогат'!H49</f>
        <v>602628.7400000002</v>
      </c>
      <c r="G52" s="39">
        <f>'[1]вспомогат'!I49</f>
        <v>45.461857163333526</v>
      </c>
      <c r="H52" s="35">
        <f>'[1]вспомогат'!J49</f>
        <v>-722941.2599999998</v>
      </c>
      <c r="I52" s="36">
        <f>'[1]вспомогат'!K49</f>
        <v>73.50284816100412</v>
      </c>
      <c r="J52" s="37">
        <f>'[1]вспомогат'!L49</f>
        <v>-1375578.44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2686370</v>
      </c>
      <c r="D53" s="38">
        <f>'[1]вспомогат'!D50</f>
        <v>547460</v>
      </c>
      <c r="E53" s="33">
        <f>'[1]вспомогат'!G50</f>
        <v>3323396.15</v>
      </c>
      <c r="F53" s="38">
        <f>'[1]вспомогат'!H50</f>
        <v>493952.23</v>
      </c>
      <c r="G53" s="39">
        <f>'[1]вспомогат'!I50</f>
        <v>90.22617725495927</v>
      </c>
      <c r="H53" s="35">
        <f>'[1]вспомогат'!J50</f>
        <v>-53507.77000000002</v>
      </c>
      <c r="I53" s="36">
        <f>'[1]вспомогат'!K50</f>
        <v>123.71326920714569</v>
      </c>
      <c r="J53" s="37">
        <f>'[1]вспомогат'!L50</f>
        <v>637026.1499999999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21709680</v>
      </c>
      <c r="D54" s="38">
        <f>'[1]вспомогат'!D51</f>
        <v>4348880</v>
      </c>
      <c r="E54" s="33">
        <f>'[1]вспомогат'!G51</f>
        <v>23814410.1</v>
      </c>
      <c r="F54" s="38">
        <f>'[1]вспомогат'!H51</f>
        <v>3765751.59</v>
      </c>
      <c r="G54" s="39">
        <f>'[1]вспомогат'!I51</f>
        <v>86.59129683964608</v>
      </c>
      <c r="H54" s="35">
        <f>'[1]вспомогат'!J51</f>
        <v>-583128.4100000001</v>
      </c>
      <c r="I54" s="36">
        <f>'[1]вспомогат'!K51</f>
        <v>109.69489232452989</v>
      </c>
      <c r="J54" s="37">
        <f>'[1]вспомогат'!L51</f>
        <v>2104730.1000000015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30220985</v>
      </c>
      <c r="D55" s="38">
        <f>'[1]вспомогат'!D52</f>
        <v>5902759</v>
      </c>
      <c r="E55" s="33">
        <f>'[1]вспомогат'!G52</f>
        <v>30865520</v>
      </c>
      <c r="F55" s="38">
        <f>'[1]вспомогат'!H52</f>
        <v>4844979.539999999</v>
      </c>
      <c r="G55" s="39">
        <f>'[1]вспомогат'!I52</f>
        <v>82.0799144942221</v>
      </c>
      <c r="H55" s="35">
        <f>'[1]вспомогат'!J52</f>
        <v>-1057779.460000001</v>
      </c>
      <c r="I55" s="36">
        <f>'[1]вспомогат'!K52</f>
        <v>102.13273988256834</v>
      </c>
      <c r="J55" s="37">
        <f>'[1]вспомогат'!L52</f>
        <v>644535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11224040</v>
      </c>
      <c r="D56" s="38">
        <f>'[1]вспомогат'!D53</f>
        <v>2144170</v>
      </c>
      <c r="E56" s="33">
        <f>'[1]вспомогат'!G53</f>
        <v>11658060.94</v>
      </c>
      <c r="F56" s="38">
        <f>'[1]вспомогат'!H53</f>
        <v>1827298.5499999989</v>
      </c>
      <c r="G56" s="39">
        <f>'[1]вспомогат'!I53</f>
        <v>85.22171982631968</v>
      </c>
      <c r="H56" s="35">
        <f>'[1]вспомогат'!J53</f>
        <v>-316871.4500000011</v>
      </c>
      <c r="I56" s="36">
        <f>'[1]вспомогат'!K53</f>
        <v>103.86688696761593</v>
      </c>
      <c r="J56" s="37">
        <f>'[1]вспомогат'!L53</f>
        <v>434020.9399999995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24270500</v>
      </c>
      <c r="D57" s="38">
        <f>'[1]вспомогат'!D54</f>
        <v>4267450</v>
      </c>
      <c r="E57" s="33">
        <f>'[1]вспомогат'!G54</f>
        <v>23146231.55</v>
      </c>
      <c r="F57" s="38">
        <f>'[1]вспомогат'!H54</f>
        <v>2795521.280000001</v>
      </c>
      <c r="G57" s="39">
        <f>'[1]вспомогат'!I54</f>
        <v>65.50800314004853</v>
      </c>
      <c r="H57" s="35">
        <f>'[1]вспомогат'!J54</f>
        <v>-1471928.7199999988</v>
      </c>
      <c r="I57" s="36">
        <f>'[1]вспомогат'!K54</f>
        <v>95.36775735975773</v>
      </c>
      <c r="J57" s="37">
        <f>'[1]вспомогат'!L54</f>
        <v>-1124268.4499999993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33203500</v>
      </c>
      <c r="D58" s="38">
        <f>'[1]вспомогат'!D55</f>
        <v>6423050</v>
      </c>
      <c r="E58" s="33">
        <f>'[1]вспомогат'!G55</f>
        <v>29179537.69</v>
      </c>
      <c r="F58" s="38">
        <f>'[1]вспомогат'!H55</f>
        <v>5059095.560000002</v>
      </c>
      <c r="G58" s="39">
        <f>'[1]вспомогат'!I55</f>
        <v>78.76469216338037</v>
      </c>
      <c r="H58" s="35">
        <f>'[1]вспомогат'!J55</f>
        <v>-1363954.4399999976</v>
      </c>
      <c r="I58" s="36">
        <f>'[1]вспомогат'!K55</f>
        <v>87.88090921137832</v>
      </c>
      <c r="J58" s="37">
        <f>'[1]вспомогат'!L55</f>
        <v>-4023962.3099999987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4917963</v>
      </c>
      <c r="D59" s="38">
        <f>'[1]вспомогат'!D56</f>
        <v>1085858</v>
      </c>
      <c r="E59" s="33">
        <f>'[1]вспомогат'!G56</f>
        <v>5019910.97</v>
      </c>
      <c r="F59" s="38">
        <f>'[1]вспомогат'!H56</f>
        <v>823041.6099999994</v>
      </c>
      <c r="G59" s="39">
        <f>'[1]вспомогат'!I56</f>
        <v>75.7964310250511</v>
      </c>
      <c r="H59" s="35">
        <f>'[1]вспомогат'!J56</f>
        <v>-262816.3900000006</v>
      </c>
      <c r="I59" s="36">
        <f>'[1]вспомогат'!K56</f>
        <v>102.07297147213185</v>
      </c>
      <c r="J59" s="37">
        <f>'[1]вспомогат'!L56</f>
        <v>101947.96999999974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25690239</v>
      </c>
      <c r="D60" s="38">
        <f>'[1]вспомогат'!D57</f>
        <v>6300110</v>
      </c>
      <c r="E60" s="33">
        <f>'[1]вспомогат'!G57</f>
        <v>25074653.04</v>
      </c>
      <c r="F60" s="38">
        <f>'[1]вспомогат'!H57</f>
        <v>5259087.239999998</v>
      </c>
      <c r="G60" s="39">
        <f>'[1]вспомогат'!I57</f>
        <v>83.47611771857949</v>
      </c>
      <c r="H60" s="35">
        <f>'[1]вспомогат'!J57</f>
        <v>-1041022.7600000016</v>
      </c>
      <c r="I60" s="36">
        <f>'[1]вспомогат'!K57</f>
        <v>97.60381380648113</v>
      </c>
      <c r="J60" s="37">
        <f>'[1]вспомогат'!L57</f>
        <v>-615585.9600000009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8130769</v>
      </c>
      <c r="D61" s="38">
        <f>'[1]вспомогат'!D58</f>
        <v>1570871</v>
      </c>
      <c r="E61" s="33">
        <f>'[1]вспомогат'!G58</f>
        <v>8619534.22</v>
      </c>
      <c r="F61" s="38">
        <f>'[1]вспомогат'!H58</f>
        <v>1356749.6100000003</v>
      </c>
      <c r="G61" s="39">
        <f>'[1]вспомогат'!I58</f>
        <v>86.36925692816281</v>
      </c>
      <c r="H61" s="35">
        <f>'[1]вспомогат'!J58</f>
        <v>-214121.38999999966</v>
      </c>
      <c r="I61" s="36">
        <f>'[1]вспомогат'!K58</f>
        <v>106.0113037278516</v>
      </c>
      <c r="J61" s="37">
        <f>'[1]вспомогат'!L58</f>
        <v>488765.22000000067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5037574</v>
      </c>
      <c r="D62" s="38">
        <f>'[1]вспомогат'!D59</f>
        <v>959506</v>
      </c>
      <c r="E62" s="33">
        <f>'[1]вспомогат'!G59</f>
        <v>4598860.5</v>
      </c>
      <c r="F62" s="38">
        <f>'[1]вспомогат'!H59</f>
        <v>801753.1499999999</v>
      </c>
      <c r="G62" s="39">
        <f>'[1]вспомогат'!I59</f>
        <v>83.55895116862217</v>
      </c>
      <c r="H62" s="35">
        <f>'[1]вспомогат'!J59</f>
        <v>-157752.8500000001</v>
      </c>
      <c r="I62" s="36">
        <f>'[1]вспомогат'!K59</f>
        <v>91.2911750775274</v>
      </c>
      <c r="J62" s="37">
        <f>'[1]вспомогат'!L59</f>
        <v>-438713.5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2983592</v>
      </c>
      <c r="D63" s="38">
        <f>'[1]вспомогат'!D60</f>
        <v>694107</v>
      </c>
      <c r="E63" s="33">
        <f>'[1]вспомогат'!G60</f>
        <v>3444978.34</v>
      </c>
      <c r="F63" s="38">
        <f>'[1]вспомогат'!H60</f>
        <v>706823.56</v>
      </c>
      <c r="G63" s="39">
        <f>'[1]вспомогат'!I60</f>
        <v>101.8320748818266</v>
      </c>
      <c r="H63" s="35">
        <f>'[1]вспомогат'!J60</f>
        <v>12716.560000000056</v>
      </c>
      <c r="I63" s="36">
        <f>'[1]вспомогат'!K60</f>
        <v>115.4641231106666</v>
      </c>
      <c r="J63" s="37">
        <f>'[1]вспомогат'!L60</f>
        <v>461386.33999999985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2847320</v>
      </c>
      <c r="D64" s="38">
        <f>'[1]вспомогат'!D61</f>
        <v>515400</v>
      </c>
      <c r="E64" s="33">
        <f>'[1]вспомогат'!G61</f>
        <v>2659596.72</v>
      </c>
      <c r="F64" s="38">
        <f>'[1]вспомогат'!H61</f>
        <v>292838.4200000004</v>
      </c>
      <c r="G64" s="39">
        <f>'[1]вспомогат'!I61</f>
        <v>56.817698874660536</v>
      </c>
      <c r="H64" s="35">
        <f>'[1]вспомогат'!J61</f>
        <v>-222561.5799999996</v>
      </c>
      <c r="I64" s="36">
        <f>'[1]вспомогат'!K61</f>
        <v>93.40701852970513</v>
      </c>
      <c r="J64" s="37">
        <f>'[1]вспомогат'!L61</f>
        <v>-187723.2799999998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2380864</v>
      </c>
      <c r="D65" s="38">
        <f>'[1]вспомогат'!D62</f>
        <v>424746</v>
      </c>
      <c r="E65" s="33">
        <f>'[1]вспомогат'!G62</f>
        <v>2806886.25</v>
      </c>
      <c r="F65" s="38">
        <f>'[1]вспомогат'!H62</f>
        <v>481303.6200000001</v>
      </c>
      <c r="G65" s="39">
        <f>'[1]вспомогат'!I62</f>
        <v>113.3156333432216</v>
      </c>
      <c r="H65" s="35">
        <f>'[1]вспомогат'!J62</f>
        <v>56557.62000000011</v>
      </c>
      <c r="I65" s="36">
        <f>'[1]вспомогат'!K62</f>
        <v>117.89359871038414</v>
      </c>
      <c r="J65" s="37">
        <f>'[1]вспомогат'!L62</f>
        <v>426022.25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5224750</v>
      </c>
      <c r="D66" s="38">
        <f>'[1]вспомогат'!D63</f>
        <v>1191900</v>
      </c>
      <c r="E66" s="33">
        <f>'[1]вспомогат'!G63</f>
        <v>5581149</v>
      </c>
      <c r="F66" s="38">
        <f>'[1]вспомогат'!H63</f>
        <v>1013242.71</v>
      </c>
      <c r="G66" s="39">
        <f>'[1]вспомогат'!I63</f>
        <v>85.01071482506921</v>
      </c>
      <c r="H66" s="35">
        <f>'[1]вспомогат'!J63</f>
        <v>-178657.29000000004</v>
      </c>
      <c r="I66" s="36">
        <f>'[1]вспомогат'!K63</f>
        <v>106.82135987367816</v>
      </c>
      <c r="J66" s="37">
        <f>'[1]вспомогат'!L63</f>
        <v>356399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3709982</v>
      </c>
      <c r="D67" s="38">
        <f>'[1]вспомогат'!D64</f>
        <v>687649</v>
      </c>
      <c r="E67" s="33">
        <f>'[1]вспомогат'!G64</f>
        <v>3859327.94</v>
      </c>
      <c r="F67" s="38">
        <f>'[1]вспомогат'!H64</f>
        <v>709178.3999999999</v>
      </c>
      <c r="G67" s="39">
        <f>'[1]вспомогат'!I64</f>
        <v>103.1308705458744</v>
      </c>
      <c r="H67" s="35">
        <f>'[1]вспомогат'!J64</f>
        <v>21529.399999999907</v>
      </c>
      <c r="I67" s="36">
        <f>'[1]вспомогат'!K64</f>
        <v>104.02551656584858</v>
      </c>
      <c r="J67" s="37">
        <f>'[1]вспомогат'!L64</f>
        <v>149345.93999999994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12695700</v>
      </c>
      <c r="D68" s="38">
        <f>'[1]вспомогат'!D65</f>
        <v>2728643</v>
      </c>
      <c r="E68" s="33">
        <f>'[1]вспомогат'!G65</f>
        <v>13797474.15</v>
      </c>
      <c r="F68" s="38">
        <f>'[1]вспомогат'!H65</f>
        <v>2410057.99</v>
      </c>
      <c r="G68" s="39">
        <f>'[1]вспомогат'!I65</f>
        <v>88.32441583600347</v>
      </c>
      <c r="H68" s="35">
        <f>'[1]вспомогат'!J65</f>
        <v>-318585.0099999998</v>
      </c>
      <c r="I68" s="36">
        <f>'[1]вспомогат'!K65</f>
        <v>108.67832533850044</v>
      </c>
      <c r="J68" s="37">
        <f>'[1]вспомогат'!L65</f>
        <v>1101774.1500000004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31183074</v>
      </c>
      <c r="D69" s="38">
        <f>'[1]вспомогат'!D66</f>
        <v>6329252</v>
      </c>
      <c r="E69" s="33">
        <f>'[1]вспомогат'!G66</f>
        <v>19076839.67</v>
      </c>
      <c r="F69" s="38">
        <f>'[1]вспомогат'!H66</f>
        <v>2761682.6300000027</v>
      </c>
      <c r="G69" s="39">
        <f>'[1]вспомогат'!I66</f>
        <v>43.6336336426485</v>
      </c>
      <c r="H69" s="35">
        <f>'[1]вспомогат'!J66</f>
        <v>-3567569.3699999973</v>
      </c>
      <c r="I69" s="36">
        <f>'[1]вспомогат'!K66</f>
        <v>61.17690536218463</v>
      </c>
      <c r="J69" s="37">
        <f>'[1]вспомогат'!L66</f>
        <v>-12106234.329999998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33516279</v>
      </c>
      <c r="D70" s="38">
        <f>'[1]вспомогат'!D67</f>
        <v>4621246</v>
      </c>
      <c r="E70" s="33">
        <f>'[1]вспомогат'!G67</f>
        <v>29720035.09</v>
      </c>
      <c r="F70" s="38">
        <f>'[1]вспомогат'!H67</f>
        <v>4299762.699999999</v>
      </c>
      <c r="G70" s="39">
        <f>'[1]вспомогат'!I67</f>
        <v>93.04336319685208</v>
      </c>
      <c r="H70" s="35">
        <f>'[1]вспомогат'!J67</f>
        <v>-321483.30000000075</v>
      </c>
      <c r="I70" s="36">
        <f>'[1]вспомогат'!K67</f>
        <v>88.67343266237879</v>
      </c>
      <c r="J70" s="37">
        <f>'[1]вспомогат'!L67</f>
        <v>-3796243.91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5358870</v>
      </c>
      <c r="D71" s="38">
        <f>'[1]вспомогат'!D68</f>
        <v>1248600</v>
      </c>
      <c r="E71" s="33">
        <f>'[1]вспомогат'!G68</f>
        <v>4892079.21</v>
      </c>
      <c r="F71" s="38">
        <f>'[1]вспомогат'!H68</f>
        <v>888677.8799999999</v>
      </c>
      <c r="G71" s="39">
        <f>'[1]вспомогат'!I68</f>
        <v>71.17394521864487</v>
      </c>
      <c r="H71" s="35">
        <f>'[1]вспомогат'!J68</f>
        <v>-359922.1200000001</v>
      </c>
      <c r="I71" s="36">
        <f>'[1]вспомогат'!K68</f>
        <v>91.28938022381584</v>
      </c>
      <c r="J71" s="37">
        <f>'[1]вспомогат'!L68</f>
        <v>-466790.79000000004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3981115</v>
      </c>
      <c r="D72" s="38">
        <f>'[1]вспомогат'!D69</f>
        <v>941655</v>
      </c>
      <c r="E72" s="33">
        <f>'[1]вспомогат'!G69</f>
        <v>3778657.06</v>
      </c>
      <c r="F72" s="38">
        <f>'[1]вспомогат'!H69</f>
        <v>698101.8500000001</v>
      </c>
      <c r="G72" s="39">
        <f>'[1]вспомогат'!I69</f>
        <v>74.13562822902232</v>
      </c>
      <c r="H72" s="35">
        <f>'[1]вспомогат'!J69</f>
        <v>-243553.1499999999</v>
      </c>
      <c r="I72" s="36">
        <f>'[1]вспомогат'!K69</f>
        <v>94.91454178038062</v>
      </c>
      <c r="J72" s="37">
        <f>'[1]вспомогат'!L69</f>
        <v>-202457.93999999994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1023437</v>
      </c>
      <c r="D73" s="38">
        <f>'[1]вспомогат'!D70</f>
        <v>139300</v>
      </c>
      <c r="E73" s="33">
        <f>'[1]вспомогат'!G70</f>
        <v>1790888.13</v>
      </c>
      <c r="F73" s="38">
        <f>'[1]вспомогат'!H70</f>
        <v>215579.7799999998</v>
      </c>
      <c r="G73" s="39">
        <f>'[1]вспомогат'!I70</f>
        <v>154.75935391241907</v>
      </c>
      <c r="H73" s="35">
        <f>'[1]вспомогат'!J70</f>
        <v>76279.7799999998</v>
      </c>
      <c r="I73" s="36">
        <f>'[1]вспомогат'!K70</f>
        <v>174.9876279634213</v>
      </c>
      <c r="J73" s="37">
        <f>'[1]вспомогат'!L70</f>
        <v>767451.1299999999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18951179</v>
      </c>
      <c r="D74" s="38">
        <f>'[1]вспомогат'!D71</f>
        <v>3699569</v>
      </c>
      <c r="E74" s="33">
        <f>'[1]вспомогат'!G71</f>
        <v>17185641.13</v>
      </c>
      <c r="F74" s="38">
        <f>'[1]вспомогат'!H71</f>
        <v>2751614.0299999993</v>
      </c>
      <c r="G74" s="39">
        <f>'[1]вспомогат'!I71</f>
        <v>74.37661062680543</v>
      </c>
      <c r="H74" s="35">
        <f>'[1]вспомогат'!J71</f>
        <v>-947954.9700000007</v>
      </c>
      <c r="I74" s="36">
        <f>'[1]вспомогат'!K71</f>
        <v>90.68375708973039</v>
      </c>
      <c r="J74" s="37">
        <f>'[1]вспомогат'!L71</f>
        <v>-1765537.870000001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9579782</v>
      </c>
      <c r="D75" s="38">
        <f>'[1]вспомогат'!D72</f>
        <v>1609310</v>
      </c>
      <c r="E75" s="33">
        <f>'[1]вспомогат'!G72</f>
        <v>8866476.66</v>
      </c>
      <c r="F75" s="38">
        <f>'[1]вспомогат'!H72</f>
        <v>1379371.6500000004</v>
      </c>
      <c r="G75" s="39">
        <f>'[1]вспомогат'!I72</f>
        <v>85.71199147460715</v>
      </c>
      <c r="H75" s="35">
        <f>'[1]вспомогат'!J72</f>
        <v>-229938.34999999963</v>
      </c>
      <c r="I75" s="36">
        <f>'[1]вспомогат'!K72</f>
        <v>92.55405457034409</v>
      </c>
      <c r="J75" s="37">
        <f>'[1]вспомогат'!L72</f>
        <v>-713305.3399999999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3297390</v>
      </c>
      <c r="D76" s="38">
        <f>'[1]вспомогат'!D73</f>
        <v>702730</v>
      </c>
      <c r="E76" s="33">
        <f>'[1]вспомогат'!G73</f>
        <v>3558536.57</v>
      </c>
      <c r="F76" s="38">
        <f>'[1]вспомогат'!H73</f>
        <v>712947.3899999997</v>
      </c>
      <c r="G76" s="39">
        <f>'[1]вспомогат'!I73</f>
        <v>101.45395671168154</v>
      </c>
      <c r="H76" s="35">
        <f>'[1]вспомогат'!J73</f>
        <v>10217.389999999665</v>
      </c>
      <c r="I76" s="36">
        <f>'[1]вспомогат'!K73</f>
        <v>107.91979626310506</v>
      </c>
      <c r="J76" s="37">
        <f>'[1]вспомогат'!L73</f>
        <v>261146.56999999983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3357158</v>
      </c>
      <c r="D77" s="38">
        <f>'[1]вспомогат'!D74</f>
        <v>786637</v>
      </c>
      <c r="E77" s="33">
        <f>'[1]вспомогат'!G74</f>
        <v>2406745.59</v>
      </c>
      <c r="F77" s="38">
        <f>'[1]вспомогат'!H74</f>
        <v>243032.71999999974</v>
      </c>
      <c r="G77" s="39">
        <f>'[1]вспомогат'!I74</f>
        <v>30.89515494440253</v>
      </c>
      <c r="H77" s="35">
        <f>'[1]вспомогат'!J74</f>
        <v>-543604.2800000003</v>
      </c>
      <c r="I77" s="36">
        <f>'[1]вспомогат'!K74</f>
        <v>71.68997080268488</v>
      </c>
      <c r="J77" s="37">
        <f>'[1]вспомогат'!L74</f>
        <v>-950412.4100000001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1931697</v>
      </c>
      <c r="D78" s="38">
        <f>'[1]вспомогат'!D75</f>
        <v>617715</v>
      </c>
      <c r="E78" s="33">
        <f>'[1]вспомогат'!G75</f>
        <v>2263770.55</v>
      </c>
      <c r="F78" s="38">
        <f>'[1]вспомогат'!H75</f>
        <v>291036.6499999999</v>
      </c>
      <c r="G78" s="39">
        <f>'[1]вспомогат'!I75</f>
        <v>47.11503686975384</v>
      </c>
      <c r="H78" s="35">
        <f>'[1]вспомогат'!J75</f>
        <v>-326678.3500000001</v>
      </c>
      <c r="I78" s="36">
        <f>'[1]вспомогат'!K75</f>
        <v>117.19076801382411</v>
      </c>
      <c r="J78" s="37">
        <f>'[1]вспомогат'!L75</f>
        <v>332073.5499999998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4615966</v>
      </c>
      <c r="D79" s="38">
        <f>'[1]вспомогат'!D76</f>
        <v>1036511</v>
      </c>
      <c r="E79" s="33">
        <f>'[1]вспомогат'!G76</f>
        <v>4223412.5</v>
      </c>
      <c r="F79" s="38">
        <f>'[1]вспомогат'!H76</f>
        <v>512846.29000000004</v>
      </c>
      <c r="G79" s="39">
        <f>'[1]вспомогат'!I76</f>
        <v>49.47813289005134</v>
      </c>
      <c r="H79" s="35">
        <f>'[1]вспомогат'!J76</f>
        <v>-523664.70999999996</v>
      </c>
      <c r="I79" s="36">
        <f>'[1]вспомогат'!K76</f>
        <v>91.49574541926869</v>
      </c>
      <c r="J79" s="37">
        <f>'[1]вспомогат'!L76</f>
        <v>-392553.5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3637934</v>
      </c>
      <c r="D80" s="38">
        <f>'[1]вспомогат'!D77</f>
        <v>516800</v>
      </c>
      <c r="E80" s="33">
        <f>'[1]вспомогат'!G77</f>
        <v>4941676.42</v>
      </c>
      <c r="F80" s="38">
        <f>'[1]вспомогат'!H77</f>
        <v>1515584.6999999997</v>
      </c>
      <c r="G80" s="39">
        <f>'[1]вспомогат'!I77</f>
        <v>293.2632933436532</v>
      </c>
      <c r="H80" s="35">
        <f>'[1]вспомогат'!J77</f>
        <v>998784.6999999997</v>
      </c>
      <c r="I80" s="36">
        <f>'[1]вспомогат'!K77</f>
        <v>135.8374401514706</v>
      </c>
      <c r="J80" s="37">
        <f>'[1]вспомогат'!L77</f>
        <v>1303742.42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178784040</v>
      </c>
      <c r="D81" s="38">
        <f>'[1]вспомогат'!D78</f>
        <v>36972895</v>
      </c>
      <c r="E81" s="33">
        <f>'[1]вспомогат'!G78</f>
        <v>177664692.45</v>
      </c>
      <c r="F81" s="38">
        <f>'[1]вспомогат'!H78</f>
        <v>30087368.139999986</v>
      </c>
      <c r="G81" s="39">
        <f>'[1]вспомогат'!I78</f>
        <v>81.37682521209115</v>
      </c>
      <c r="H81" s="35">
        <f>'[1]вспомогат'!J78</f>
        <v>-6885526.860000014</v>
      </c>
      <c r="I81" s="36">
        <f>'[1]вспомогат'!K78</f>
        <v>99.37391080881716</v>
      </c>
      <c r="J81" s="37">
        <f>'[1]вспомогат'!L78</f>
        <v>-1119347.550000012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13978206</v>
      </c>
      <c r="D82" s="38">
        <f>'[1]вспомогат'!D79</f>
        <v>2916641</v>
      </c>
      <c r="E82" s="33">
        <f>'[1]вспомогат'!G79</f>
        <v>14868016.6</v>
      </c>
      <c r="F82" s="38">
        <f>'[1]вспомогат'!H79</f>
        <v>2347474.7699999996</v>
      </c>
      <c r="G82" s="39">
        <f>'[1]вспомогат'!I79</f>
        <v>80.4855575300491</v>
      </c>
      <c r="H82" s="35">
        <f>'[1]вспомогат'!J79</f>
        <v>-569166.2300000004</v>
      </c>
      <c r="I82" s="36">
        <f>'[1]вспомогат'!K79</f>
        <v>106.36569957546769</v>
      </c>
      <c r="J82" s="37">
        <f>'[1]вспомогат'!L79</f>
        <v>889810.5999999996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4314672</v>
      </c>
      <c r="D83" s="38">
        <f>'[1]вспомогат'!D80</f>
        <v>729436</v>
      </c>
      <c r="E83" s="33">
        <f>'[1]вспомогат'!G80</f>
        <v>3702991.4</v>
      </c>
      <c r="F83" s="38">
        <f>'[1]вспомогат'!H80</f>
        <v>411061.3999999999</v>
      </c>
      <c r="G83" s="39">
        <f>'[1]вспомогат'!I80</f>
        <v>56.35331955099555</v>
      </c>
      <c r="H83" s="35">
        <f>'[1]вспомогат'!J80</f>
        <v>-318374.6000000001</v>
      </c>
      <c r="I83" s="36">
        <f>'[1]вспомогат'!K80</f>
        <v>85.82324218387863</v>
      </c>
      <c r="J83" s="37">
        <f>'[1]вспомогат'!L80</f>
        <v>-611680.6000000001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83602568</v>
      </c>
      <c r="D84" s="38">
        <f>'[1]вспомогат'!D81</f>
        <v>14326598</v>
      </c>
      <c r="E84" s="33">
        <f>'[1]вспомогат'!G81</f>
        <v>61249964.51</v>
      </c>
      <c r="F84" s="38">
        <f>'[1]вспомогат'!H81</f>
        <v>11296758.869999997</v>
      </c>
      <c r="G84" s="39">
        <f>'[1]вспомогат'!I81</f>
        <v>78.85164970776731</v>
      </c>
      <c r="H84" s="35">
        <f>'[1]вспомогат'!J81</f>
        <v>-3029839.1300000027</v>
      </c>
      <c r="I84" s="36">
        <f>'[1]вспомогат'!K81</f>
        <v>73.26325730807694</v>
      </c>
      <c r="J84" s="37">
        <f>'[1]вспомогат'!L81</f>
        <v>-22352603.490000002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12812447</v>
      </c>
      <c r="D85" s="38">
        <f>'[1]вспомогат'!D82</f>
        <v>2029513</v>
      </c>
      <c r="E85" s="33">
        <f>'[1]вспомогат'!G82</f>
        <v>12098258.34</v>
      </c>
      <c r="F85" s="38">
        <f>'[1]вспомогат'!H82</f>
        <v>1661794.83</v>
      </c>
      <c r="G85" s="39">
        <f>'[1]вспомогат'!I82</f>
        <v>81.88145776844001</v>
      </c>
      <c r="H85" s="35">
        <f>'[1]вспомогат'!J82</f>
        <v>-367718.1699999999</v>
      </c>
      <c r="I85" s="36">
        <f>'[1]вспомогат'!K82</f>
        <v>94.42582154681303</v>
      </c>
      <c r="J85" s="37">
        <f>'[1]вспомогат'!L82</f>
        <v>-714188.6600000001</v>
      </c>
    </row>
    <row r="86" spans="1:10" ht="15" customHeight="1">
      <c r="A86" s="51" t="s">
        <v>88</v>
      </c>
      <c r="B86" s="41">
        <f>SUM(B38:B85)</f>
        <v>2072540493</v>
      </c>
      <c r="C86" s="41">
        <f>SUM(C38:C85)</f>
        <v>751869336</v>
      </c>
      <c r="D86" s="41">
        <f>SUM(D38:D85)</f>
        <v>147793761</v>
      </c>
      <c r="E86" s="41">
        <f>SUM(E38:E85)</f>
        <v>700507320.5</v>
      </c>
      <c r="F86" s="41">
        <f>SUM(F38:F85)</f>
        <v>116551418.40000002</v>
      </c>
      <c r="G86" s="42">
        <f>F86/D86*100</f>
        <v>78.8608515077981</v>
      </c>
      <c r="H86" s="41">
        <f>SUM(H38:H85)</f>
        <v>-31242342.600000024</v>
      </c>
      <c r="I86" s="43">
        <f>E86/C86*100</f>
        <v>93.16875778266876</v>
      </c>
      <c r="J86" s="41">
        <f>SUM(J38:J85)</f>
        <v>-51362015.500000015</v>
      </c>
    </row>
    <row r="87" spans="1:10" ht="15.75" customHeight="1">
      <c r="A87" s="54" t="s">
        <v>89</v>
      </c>
      <c r="B87" s="55">
        <f>'[1]вспомогат'!B83</f>
        <v>13241549057</v>
      </c>
      <c r="C87" s="55">
        <f>'[1]вспомогат'!C83</f>
        <v>5224127102</v>
      </c>
      <c r="D87" s="55">
        <f>'[1]вспомогат'!D83</f>
        <v>1142785875</v>
      </c>
      <c r="E87" s="55">
        <f>'[1]вспомогат'!G83</f>
        <v>4836585831.6900015</v>
      </c>
      <c r="F87" s="55">
        <f>'[1]вспомогат'!H83</f>
        <v>927911713.72</v>
      </c>
      <c r="G87" s="56">
        <f>'[1]вспомогат'!I83</f>
        <v>81.19733836577215</v>
      </c>
      <c r="H87" s="55">
        <f>'[1]вспомогат'!J83</f>
        <v>-214874161.27999973</v>
      </c>
      <c r="I87" s="56">
        <f>'[1]вспомогат'!K83</f>
        <v>92.5817028808194</v>
      </c>
      <c r="J87" s="55">
        <f>'[1]вспомогат'!L83</f>
        <v>-387541270.31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27.05.2020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2020-05-28T07:35:59Z</dcterms:created>
  <dcterms:modified xsi:type="dcterms:W3CDTF">2020-05-28T07:36:23Z</dcterms:modified>
  <cp:category/>
  <cp:version/>
  <cp:contentType/>
  <cp:contentStatus/>
</cp:coreProperties>
</file>