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<sst xmlns="http://schemas.openxmlformats.org/spreadsheetml/2006/main" count="95" uniqueCount="90">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</sst>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13.03.2020</v>
          </cell>
        </row>
        <row r="6">
          <cell r="G6" t="str">
            <v>Фактично надійшло на 13.03.2020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2391967200</v>
          </cell>
          <cell r="C10">
            <v>536653200</v>
          </cell>
          <cell r="D10">
            <v>154952000</v>
          </cell>
          <cell r="G10">
            <v>426183469.46</v>
          </cell>
          <cell r="H10">
            <v>104795748.82999998</v>
          </cell>
          <cell r="I10">
            <v>67.63110436135061</v>
          </cell>
          <cell r="J10">
            <v>-50156251.17000002</v>
          </cell>
          <cell r="K10">
            <v>79.41506161893751</v>
          </cell>
          <cell r="L10">
            <v>-110469730.54000002</v>
          </cell>
        </row>
        <row r="11">
          <cell r="B11">
            <v>6201650000</v>
          </cell>
          <cell r="C11">
            <v>1473150000</v>
          </cell>
          <cell r="D11">
            <v>480900000</v>
          </cell>
          <cell r="G11">
            <v>1197729256.39</v>
          </cell>
          <cell r="H11">
            <v>203161594.68000007</v>
          </cell>
          <cell r="I11">
            <v>42.2461207485964</v>
          </cell>
          <cell r="J11">
            <v>-277738405.31999993</v>
          </cell>
          <cell r="K11">
            <v>81.3039579397889</v>
          </cell>
          <cell r="L11">
            <v>-275420743.6099999</v>
          </cell>
        </row>
        <row r="12">
          <cell r="B12">
            <v>731615600</v>
          </cell>
          <cell r="C12">
            <v>202107750</v>
          </cell>
          <cell r="D12">
            <v>76083000</v>
          </cell>
          <cell r="G12">
            <v>182550270.62</v>
          </cell>
          <cell r="H12">
            <v>35066444.25</v>
          </cell>
          <cell r="I12">
            <v>46.08972339418793</v>
          </cell>
          <cell r="J12">
            <v>-41016555.75</v>
          </cell>
          <cell r="K12">
            <v>90.32324125126325</v>
          </cell>
          <cell r="L12">
            <v>-19557479.379999995</v>
          </cell>
        </row>
        <row r="13">
          <cell r="B13">
            <v>693000000</v>
          </cell>
          <cell r="C13">
            <v>161234000</v>
          </cell>
          <cell r="D13">
            <v>56100500</v>
          </cell>
          <cell r="G13">
            <v>128178247.8</v>
          </cell>
          <cell r="H13">
            <v>21698050.069999993</v>
          </cell>
          <cell r="I13">
            <v>38.67710638942611</v>
          </cell>
          <cell r="J13">
            <v>-34402449.93000001</v>
          </cell>
          <cell r="K13">
            <v>79.49827443343214</v>
          </cell>
          <cell r="L13">
            <v>-33055752.200000003</v>
          </cell>
        </row>
        <row r="14">
          <cell r="B14">
            <v>104889800</v>
          </cell>
          <cell r="C14">
            <v>25784900</v>
          </cell>
          <cell r="D14">
            <v>8537000</v>
          </cell>
          <cell r="G14">
            <v>20534862.98</v>
          </cell>
          <cell r="H14">
            <v>2629054.379999999</v>
          </cell>
          <cell r="I14">
            <v>30.79599836007964</v>
          </cell>
          <cell r="J14">
            <v>-5907945.620000001</v>
          </cell>
          <cell r="K14">
            <v>79.63910265310318</v>
          </cell>
          <cell r="L14">
            <v>-5250037.02</v>
          </cell>
        </row>
        <row r="15">
          <cell r="B15">
            <v>39088050</v>
          </cell>
          <cell r="C15">
            <v>6308851</v>
          </cell>
          <cell r="D15">
            <v>2033414</v>
          </cell>
          <cell r="G15">
            <v>5724828.04</v>
          </cell>
          <cell r="H15">
            <v>544319.0800000001</v>
          </cell>
          <cell r="I15">
            <v>26.76872884715066</v>
          </cell>
          <cell r="J15">
            <v>-1489094.92</v>
          </cell>
          <cell r="K15">
            <v>90.7427999171323</v>
          </cell>
          <cell r="L15">
            <v>-584022.96</v>
          </cell>
        </row>
        <row r="16">
          <cell r="B16">
            <v>341493098</v>
          </cell>
          <cell r="C16">
            <v>66857238</v>
          </cell>
          <cell r="D16">
            <v>21509549</v>
          </cell>
          <cell r="G16">
            <v>73825793.87</v>
          </cell>
          <cell r="H16">
            <v>12308150.540000007</v>
          </cell>
          <cell r="I16">
            <v>57.22179735149262</v>
          </cell>
          <cell r="J16">
            <v>-9201398.459999993</v>
          </cell>
          <cell r="K16">
            <v>110.42303881892339</v>
          </cell>
          <cell r="L16">
            <v>6968555.870000005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605385</v>
          </cell>
          <cell r="D18">
            <v>215235</v>
          </cell>
          <cell r="G18">
            <v>747223.54</v>
          </cell>
          <cell r="H18">
            <v>85909.09000000008</v>
          </cell>
          <cell r="I18">
            <v>39.91408925128352</v>
          </cell>
          <cell r="J18">
            <v>-129325.90999999992</v>
          </cell>
          <cell r="K18">
            <v>123.42947710960794</v>
          </cell>
          <cell r="L18">
            <v>141838.54000000004</v>
          </cell>
        </row>
        <row r="19">
          <cell r="B19">
            <v>132111600</v>
          </cell>
          <cell r="C19">
            <v>25952779</v>
          </cell>
          <cell r="D19">
            <v>8795038</v>
          </cell>
          <cell r="G19">
            <v>25532708.77</v>
          </cell>
          <cell r="H19">
            <v>3625170.6400000006</v>
          </cell>
          <cell r="I19">
            <v>41.21836244482401</v>
          </cell>
          <cell r="J19">
            <v>-5169867.359999999</v>
          </cell>
          <cell r="K19">
            <v>98.38140559051499</v>
          </cell>
          <cell r="L19">
            <v>-420070.23000000045</v>
          </cell>
        </row>
        <row r="20">
          <cell r="B20">
            <v>38053760</v>
          </cell>
          <cell r="C20">
            <v>8254090</v>
          </cell>
          <cell r="D20">
            <v>2582320</v>
          </cell>
          <cell r="G20">
            <v>6695924.32</v>
          </cell>
          <cell r="H20">
            <v>701260.9800000004</v>
          </cell>
          <cell r="I20">
            <v>27.15623857616409</v>
          </cell>
          <cell r="J20">
            <v>-1881059.0199999996</v>
          </cell>
          <cell r="K20">
            <v>81.12250193540415</v>
          </cell>
          <cell r="L20">
            <v>-1558165.6799999997</v>
          </cell>
        </row>
        <row r="21">
          <cell r="B21">
            <v>50902640</v>
          </cell>
          <cell r="C21">
            <v>10807022</v>
          </cell>
          <cell r="D21">
            <v>3550252</v>
          </cell>
          <cell r="G21">
            <v>10849998.88</v>
          </cell>
          <cell r="H21">
            <v>1139902.1600000001</v>
          </cell>
          <cell r="I21">
            <v>32.10764080972281</v>
          </cell>
          <cell r="J21">
            <v>-2410349.84</v>
          </cell>
          <cell r="K21">
            <v>100.39767551134808</v>
          </cell>
          <cell r="L21">
            <v>42976.88000000082</v>
          </cell>
        </row>
        <row r="22">
          <cell r="B22">
            <v>4539050</v>
          </cell>
          <cell r="C22">
            <v>599330</v>
          </cell>
          <cell r="D22">
            <v>217720</v>
          </cell>
          <cell r="G22">
            <v>670828.15</v>
          </cell>
          <cell r="H22">
            <v>106371.95000000007</v>
          </cell>
          <cell r="I22">
            <v>48.85722487598754</v>
          </cell>
          <cell r="J22">
            <v>-111348.04999999993</v>
          </cell>
          <cell r="K22">
            <v>111.92967980912019</v>
          </cell>
          <cell r="L22">
            <v>71498.15000000002</v>
          </cell>
        </row>
        <row r="23">
          <cell r="B23">
            <v>400000</v>
          </cell>
          <cell r="C23">
            <v>317900</v>
          </cell>
          <cell r="D23">
            <v>102900</v>
          </cell>
          <cell r="G23">
            <v>51325.18</v>
          </cell>
          <cell r="H23">
            <v>2085.1800000000003</v>
          </cell>
          <cell r="I23">
            <v>2.0264139941690966</v>
          </cell>
          <cell r="J23">
            <v>-100814.82</v>
          </cell>
          <cell r="K23">
            <v>16.145070776973892</v>
          </cell>
          <cell r="L23">
            <v>-266574.82</v>
          </cell>
        </row>
        <row r="24">
          <cell r="B24">
            <v>128456050</v>
          </cell>
          <cell r="C24">
            <v>24099327</v>
          </cell>
          <cell r="D24">
            <v>8825560</v>
          </cell>
          <cell r="G24">
            <v>22652528.88</v>
          </cell>
          <cell r="H24">
            <v>3280879.0599999987</v>
          </cell>
          <cell r="I24">
            <v>37.17474086630195</v>
          </cell>
          <cell r="J24">
            <v>-5544680.940000001</v>
          </cell>
          <cell r="K24">
            <v>93.99652064972602</v>
          </cell>
          <cell r="L24">
            <v>-1446798.120000001</v>
          </cell>
        </row>
        <row r="25">
          <cell r="B25">
            <v>7631626</v>
          </cell>
          <cell r="C25">
            <v>1551056</v>
          </cell>
          <cell r="D25">
            <v>470523</v>
          </cell>
          <cell r="G25">
            <v>1358390.36</v>
          </cell>
          <cell r="H25">
            <v>216327.49</v>
          </cell>
          <cell r="I25">
            <v>45.975965043154105</v>
          </cell>
          <cell r="J25">
            <v>-254195.51</v>
          </cell>
          <cell r="K25">
            <v>87.57842141096131</v>
          </cell>
          <cell r="L25">
            <v>-192665.6399999999</v>
          </cell>
        </row>
        <row r="26">
          <cell r="B26">
            <v>64920078</v>
          </cell>
          <cell r="C26">
            <v>11279606</v>
          </cell>
          <cell r="D26">
            <v>3679215</v>
          </cell>
          <cell r="G26">
            <v>9919785.53</v>
          </cell>
          <cell r="H26">
            <v>1063289.0099999998</v>
          </cell>
          <cell r="I26">
            <v>28.89988788369258</v>
          </cell>
          <cell r="J26">
            <v>-2615925.99</v>
          </cell>
          <cell r="K26">
            <v>87.94443289951795</v>
          </cell>
          <cell r="L26">
            <v>-1359820.4700000007</v>
          </cell>
        </row>
        <row r="27">
          <cell r="B27">
            <v>83700</v>
          </cell>
          <cell r="C27">
            <v>47140</v>
          </cell>
          <cell r="D27">
            <v>42980</v>
          </cell>
          <cell r="G27">
            <v>50436.59</v>
          </cell>
          <cell r="H27">
            <v>37623.5</v>
          </cell>
          <cell r="I27">
            <v>87.53722661703117</v>
          </cell>
          <cell r="J27">
            <v>-5356.5</v>
          </cell>
          <cell r="K27">
            <v>106.99319049639371</v>
          </cell>
          <cell r="L27">
            <v>3296.5899999999965</v>
          </cell>
        </row>
        <row r="28">
          <cell r="B28">
            <v>60518927</v>
          </cell>
          <cell r="C28">
            <v>12997121</v>
          </cell>
          <cell r="D28">
            <v>4087982</v>
          </cell>
          <cell r="G28">
            <v>11830709.8</v>
          </cell>
          <cell r="H28">
            <v>771838.3000000007</v>
          </cell>
          <cell r="I28">
            <v>18.88066777202054</v>
          </cell>
          <cell r="J28">
            <v>-3316143.6999999993</v>
          </cell>
          <cell r="K28">
            <v>91.02561867355087</v>
          </cell>
          <cell r="L28">
            <v>-1166411.1999999993</v>
          </cell>
        </row>
        <row r="29">
          <cell r="B29">
            <v>30683390</v>
          </cell>
          <cell r="C29">
            <v>4163639</v>
          </cell>
          <cell r="D29">
            <v>1490781</v>
          </cell>
          <cell r="G29">
            <v>3812393.47</v>
          </cell>
          <cell r="H29">
            <v>525679.79</v>
          </cell>
          <cell r="I29">
            <v>35.26203983012931</v>
          </cell>
          <cell r="J29">
            <v>-965101.21</v>
          </cell>
          <cell r="K29">
            <v>91.56397732848598</v>
          </cell>
          <cell r="L29">
            <v>-351245.5299999998</v>
          </cell>
        </row>
        <row r="30">
          <cell r="B30">
            <v>39383440</v>
          </cell>
          <cell r="C30">
            <v>7331088</v>
          </cell>
          <cell r="D30">
            <v>2035887</v>
          </cell>
          <cell r="G30">
            <v>5499455.08</v>
          </cell>
          <cell r="H30">
            <v>619061.25</v>
          </cell>
          <cell r="I30">
            <v>30.407446484014095</v>
          </cell>
          <cell r="J30">
            <v>-1416825.75</v>
          </cell>
          <cell r="K30">
            <v>75.01553766644187</v>
          </cell>
          <cell r="L30">
            <v>-1831632.92</v>
          </cell>
        </row>
        <row r="31">
          <cell r="B31">
            <v>7461035</v>
          </cell>
          <cell r="C31">
            <v>1249542</v>
          </cell>
          <cell r="D31">
            <v>443346</v>
          </cell>
          <cell r="G31">
            <v>1377480.87</v>
          </cell>
          <cell r="H31">
            <v>66850.7100000002</v>
          </cell>
          <cell r="I31">
            <v>15.078676699462768</v>
          </cell>
          <cell r="J31">
            <v>-376495.2899999998</v>
          </cell>
          <cell r="K31">
            <v>110.2388611187139</v>
          </cell>
          <cell r="L31">
            <v>127938.87000000011</v>
          </cell>
        </row>
        <row r="32">
          <cell r="B32">
            <v>83873486</v>
          </cell>
          <cell r="C32">
            <v>14193120</v>
          </cell>
          <cell r="D32">
            <v>4743302</v>
          </cell>
          <cell r="G32">
            <v>12480249</v>
          </cell>
          <cell r="H32">
            <v>1463333.4499999993</v>
          </cell>
          <cell r="I32">
            <v>30.85052248412602</v>
          </cell>
          <cell r="J32">
            <v>-3279968.5500000007</v>
          </cell>
          <cell r="K32">
            <v>87.93168098346241</v>
          </cell>
          <cell r="L32">
            <v>-1712871</v>
          </cell>
        </row>
        <row r="33">
          <cell r="B33">
            <v>105500</v>
          </cell>
          <cell r="C33">
            <v>18500</v>
          </cell>
          <cell r="D33">
            <v>6500</v>
          </cell>
          <cell r="G33">
            <v>47340.73</v>
          </cell>
          <cell r="H33">
            <v>20487.760000000002</v>
          </cell>
          <cell r="I33">
            <v>315.1963076923077</v>
          </cell>
          <cell r="J33">
            <v>13987.760000000002</v>
          </cell>
          <cell r="K33">
            <v>255.89583783783786</v>
          </cell>
          <cell r="L33">
            <v>28840.730000000003</v>
          </cell>
        </row>
        <row r="34">
          <cell r="B34">
            <v>8393900</v>
          </cell>
          <cell r="C34">
            <v>1240196</v>
          </cell>
          <cell r="D34">
            <v>348373</v>
          </cell>
          <cell r="G34">
            <v>881211.94</v>
          </cell>
          <cell r="H34">
            <v>69431.42999999993</v>
          </cell>
          <cell r="I34">
            <v>19.930198379323294</v>
          </cell>
          <cell r="J34">
            <v>-278941.57000000007</v>
          </cell>
          <cell r="K34">
            <v>71.05424787694847</v>
          </cell>
          <cell r="L34">
            <v>-358984.06000000006</v>
          </cell>
        </row>
        <row r="35">
          <cell r="B35">
            <v>17808849</v>
          </cell>
          <cell r="C35">
            <v>2842150</v>
          </cell>
          <cell r="D35">
            <v>824167</v>
          </cell>
          <cell r="G35">
            <v>2784946.48</v>
          </cell>
          <cell r="H35">
            <v>163409.41000000015</v>
          </cell>
          <cell r="I35">
            <v>19.82722069677628</v>
          </cell>
          <cell r="J35">
            <v>-660757.5899999999</v>
          </cell>
          <cell r="K35">
            <v>97.9873152367046</v>
          </cell>
          <cell r="L35">
            <v>-57203.52000000002</v>
          </cell>
        </row>
        <row r="36">
          <cell r="B36">
            <v>52772484</v>
          </cell>
          <cell r="C36">
            <v>11034135</v>
          </cell>
          <cell r="D36">
            <v>3197120</v>
          </cell>
          <cell r="G36">
            <v>8866536.43</v>
          </cell>
          <cell r="H36">
            <v>1167563.6099999994</v>
          </cell>
          <cell r="I36">
            <v>36.51923011960763</v>
          </cell>
          <cell r="J36">
            <v>-2029556.3900000006</v>
          </cell>
          <cell r="K36">
            <v>80.3555188512738</v>
          </cell>
          <cell r="L36">
            <v>-2167598.5700000003</v>
          </cell>
        </row>
        <row r="37">
          <cell r="B37">
            <v>25600000</v>
          </cell>
          <cell r="C37">
            <v>4517762</v>
          </cell>
          <cell r="D37">
            <v>1098960</v>
          </cell>
          <cell r="G37">
            <v>4167533.16</v>
          </cell>
          <cell r="H37">
            <v>724320.52</v>
          </cell>
          <cell r="I37">
            <v>65.90963456358739</v>
          </cell>
          <cell r="J37">
            <v>-374639.48</v>
          </cell>
          <cell r="K37">
            <v>92.24773593651015</v>
          </cell>
          <cell r="L37">
            <v>-350228.83999999985</v>
          </cell>
        </row>
        <row r="38">
          <cell r="B38">
            <v>20269298</v>
          </cell>
          <cell r="C38">
            <v>4619366</v>
          </cell>
          <cell r="D38">
            <v>2055540</v>
          </cell>
          <cell r="G38">
            <v>3209323.01</v>
          </cell>
          <cell r="H38">
            <v>373329.26999999955</v>
          </cell>
          <cell r="I38">
            <v>18.162101929419986</v>
          </cell>
          <cell r="J38">
            <v>-1682210.7300000004</v>
          </cell>
          <cell r="K38">
            <v>69.4754000873713</v>
          </cell>
          <cell r="L38">
            <v>-1410042.9900000002</v>
          </cell>
        </row>
        <row r="39">
          <cell r="B39">
            <v>20480540</v>
          </cell>
          <cell r="C39">
            <v>3312865</v>
          </cell>
          <cell r="D39">
            <v>705255</v>
          </cell>
          <cell r="G39">
            <v>2643199.04</v>
          </cell>
          <cell r="H39">
            <v>250793.22999999998</v>
          </cell>
          <cell r="I39">
            <v>35.56064544030173</v>
          </cell>
          <cell r="J39">
            <v>-454461.77</v>
          </cell>
          <cell r="K39">
            <v>79.78589649744254</v>
          </cell>
          <cell r="L39">
            <v>-669665.96</v>
          </cell>
        </row>
        <row r="40">
          <cell r="B40">
            <v>22941294</v>
          </cell>
          <cell r="C40">
            <v>4779108</v>
          </cell>
          <cell r="D40">
            <v>1184028</v>
          </cell>
          <cell r="G40">
            <v>3949495.44</v>
          </cell>
          <cell r="H40">
            <v>478637.9199999999</v>
          </cell>
          <cell r="I40">
            <v>40.424544014161825</v>
          </cell>
          <cell r="J40">
            <v>-705390.0800000001</v>
          </cell>
          <cell r="K40">
            <v>82.64084929656329</v>
          </cell>
          <cell r="L40">
            <v>-829612.56</v>
          </cell>
        </row>
        <row r="41">
          <cell r="B41">
            <v>36160712</v>
          </cell>
          <cell r="C41">
            <v>9079427</v>
          </cell>
          <cell r="D41">
            <v>2856747</v>
          </cell>
          <cell r="G41">
            <v>8183221.05</v>
          </cell>
          <cell r="H41">
            <v>1335470.2800000003</v>
          </cell>
          <cell r="I41">
            <v>46.74793672663348</v>
          </cell>
          <cell r="J41">
            <v>-1521276.7199999997</v>
          </cell>
          <cell r="K41">
            <v>90.1292675187542</v>
          </cell>
          <cell r="L41">
            <v>-896205.9500000002</v>
          </cell>
        </row>
        <row r="42">
          <cell r="B42">
            <v>66700615</v>
          </cell>
          <cell r="C42">
            <v>14201880</v>
          </cell>
          <cell r="D42">
            <v>4070889</v>
          </cell>
          <cell r="G42">
            <v>10966350.23</v>
          </cell>
          <cell r="H42">
            <v>1476211.3200000003</v>
          </cell>
          <cell r="I42">
            <v>36.26262764717978</v>
          </cell>
          <cell r="J42">
            <v>-2594677.6799999997</v>
          </cell>
          <cell r="K42">
            <v>77.21759534653158</v>
          </cell>
          <cell r="L42">
            <v>-3235529.7699999996</v>
          </cell>
        </row>
        <row r="43">
          <cell r="B43">
            <v>32433514</v>
          </cell>
          <cell r="C43">
            <v>6394450</v>
          </cell>
          <cell r="D43">
            <v>2531300</v>
          </cell>
          <cell r="G43">
            <v>4900789.45</v>
          </cell>
          <cell r="H43">
            <v>683075.7700000005</v>
          </cell>
          <cell r="I43">
            <v>26.98517639157747</v>
          </cell>
          <cell r="J43">
            <v>-1848224.2299999995</v>
          </cell>
          <cell r="K43">
            <v>76.64129753145306</v>
          </cell>
          <cell r="L43">
            <v>-1493660.5499999998</v>
          </cell>
        </row>
        <row r="44">
          <cell r="B44">
            <v>30828600</v>
          </cell>
          <cell r="C44">
            <v>6766700</v>
          </cell>
          <cell r="D44">
            <v>2519033</v>
          </cell>
          <cell r="G44">
            <v>5260207.6</v>
          </cell>
          <cell r="H44">
            <v>644605.2399999993</v>
          </cell>
          <cell r="I44">
            <v>25.589392437494833</v>
          </cell>
          <cell r="J44">
            <v>-1874427.7600000007</v>
          </cell>
          <cell r="K44">
            <v>77.73667518879218</v>
          </cell>
          <cell r="L44">
            <v>-1506492.4000000004</v>
          </cell>
        </row>
        <row r="45">
          <cell r="B45">
            <v>11207222</v>
          </cell>
          <cell r="C45">
            <v>2466672</v>
          </cell>
          <cell r="D45">
            <v>783462</v>
          </cell>
          <cell r="G45">
            <v>1898099.17</v>
          </cell>
          <cell r="H45">
            <v>482482.3099999998</v>
          </cell>
          <cell r="I45">
            <v>61.583370986723004</v>
          </cell>
          <cell r="J45">
            <v>-300979.6900000002</v>
          </cell>
          <cell r="K45">
            <v>76.94979997340546</v>
          </cell>
          <cell r="L45">
            <v>-568572.8300000001</v>
          </cell>
        </row>
        <row r="46">
          <cell r="B46">
            <v>11295500</v>
          </cell>
          <cell r="C46">
            <v>1790685</v>
          </cell>
          <cell r="D46">
            <v>606515</v>
          </cell>
          <cell r="G46">
            <v>1629420.66</v>
          </cell>
          <cell r="H46">
            <v>254634.16999999993</v>
          </cell>
          <cell r="I46">
            <v>41.9831611749091</v>
          </cell>
          <cell r="J46">
            <v>-351880.8300000001</v>
          </cell>
          <cell r="K46">
            <v>90.99426532304676</v>
          </cell>
          <cell r="L46">
            <v>-161264.34000000008</v>
          </cell>
        </row>
        <row r="47">
          <cell r="B47">
            <v>14950700</v>
          </cell>
          <cell r="C47">
            <v>4658569</v>
          </cell>
          <cell r="D47">
            <v>2355976</v>
          </cell>
          <cell r="G47">
            <v>2499362.14</v>
          </cell>
          <cell r="H47">
            <v>120561.1000000001</v>
          </cell>
          <cell r="I47">
            <v>5.1172465254315025</v>
          </cell>
          <cell r="J47">
            <v>-2235414.9</v>
          </cell>
          <cell r="K47">
            <v>53.65085587441122</v>
          </cell>
          <cell r="L47">
            <v>-2159206.86</v>
          </cell>
        </row>
        <row r="48">
          <cell r="B48">
            <v>29529180</v>
          </cell>
          <cell r="C48">
            <v>5173154</v>
          </cell>
          <cell r="D48">
            <v>1844775</v>
          </cell>
          <cell r="G48">
            <v>4516109.21</v>
          </cell>
          <cell r="H48">
            <v>680504.3999999999</v>
          </cell>
          <cell r="I48">
            <v>36.8882058787657</v>
          </cell>
          <cell r="J48">
            <v>-1164270.6</v>
          </cell>
          <cell r="K48">
            <v>87.29895166469043</v>
          </cell>
          <cell r="L48">
            <v>-657044.79</v>
          </cell>
        </row>
        <row r="49">
          <cell r="B49">
            <v>15578840</v>
          </cell>
          <cell r="C49">
            <v>3087000</v>
          </cell>
          <cell r="D49">
            <v>723300</v>
          </cell>
          <cell r="G49">
            <v>1894483.25</v>
          </cell>
          <cell r="H49">
            <v>173080.28000000003</v>
          </cell>
          <cell r="I49">
            <v>23.929252039264487</v>
          </cell>
          <cell r="J49">
            <v>-550219.72</v>
          </cell>
          <cell r="K49">
            <v>61.36971979267898</v>
          </cell>
          <cell r="L49">
            <v>-1192516.75</v>
          </cell>
        </row>
        <row r="50">
          <cell r="B50">
            <v>10068500</v>
          </cell>
          <cell r="C50">
            <v>1517000</v>
          </cell>
          <cell r="D50">
            <v>500750</v>
          </cell>
          <cell r="G50">
            <v>1750017.62</v>
          </cell>
          <cell r="H50">
            <v>216722.54000000004</v>
          </cell>
          <cell r="I50">
            <v>43.279588617074396</v>
          </cell>
          <cell r="J50">
            <v>-284027.45999999996</v>
          </cell>
          <cell r="K50">
            <v>115.36042320369151</v>
          </cell>
          <cell r="L50">
            <v>233017.6200000001</v>
          </cell>
        </row>
        <row r="51">
          <cell r="B51">
            <v>61660350</v>
          </cell>
          <cell r="C51">
            <v>11976360</v>
          </cell>
          <cell r="D51">
            <v>3725640</v>
          </cell>
          <cell r="G51">
            <v>12421004.82</v>
          </cell>
          <cell r="H51">
            <v>1720594.8200000003</v>
          </cell>
          <cell r="I51">
            <v>46.182530249836276</v>
          </cell>
          <cell r="J51">
            <v>-2005045.1799999997</v>
          </cell>
          <cell r="K51">
            <v>103.7126874943639</v>
          </cell>
          <cell r="L51">
            <v>444644.8200000003</v>
          </cell>
        </row>
        <row r="52">
          <cell r="B52">
            <v>87045500</v>
          </cell>
          <cell r="C52">
            <v>19044259</v>
          </cell>
          <cell r="D52">
            <v>6235259</v>
          </cell>
          <cell r="G52">
            <v>16170349.87</v>
          </cell>
          <cell r="H52">
            <v>1956424.379999999</v>
          </cell>
          <cell r="I52">
            <v>31.376794131566932</v>
          </cell>
          <cell r="J52">
            <v>-4278834.620000001</v>
          </cell>
          <cell r="K52">
            <v>84.9093150329451</v>
          </cell>
          <cell r="L52">
            <v>-2873909.130000001</v>
          </cell>
        </row>
        <row r="53">
          <cell r="B53">
            <v>37946000</v>
          </cell>
          <cell r="C53">
            <v>6091005</v>
          </cell>
          <cell r="D53">
            <v>1728120</v>
          </cell>
          <cell r="G53">
            <v>6048365.66</v>
          </cell>
          <cell r="H53">
            <v>719676.0200000005</v>
          </cell>
          <cell r="I53">
            <v>41.645025808392965</v>
          </cell>
          <cell r="J53">
            <v>-1008443.9799999995</v>
          </cell>
          <cell r="K53">
            <v>99.29996215731231</v>
          </cell>
          <cell r="L53">
            <v>-42639.33999999985</v>
          </cell>
        </row>
        <row r="54">
          <cell r="B54">
            <v>73827000</v>
          </cell>
          <cell r="C54">
            <v>14265850</v>
          </cell>
          <cell r="D54">
            <v>3623050</v>
          </cell>
          <cell r="G54">
            <v>12887588.3</v>
          </cell>
          <cell r="H54">
            <v>1299673.2200000007</v>
          </cell>
          <cell r="I54">
            <v>35.872351195815696</v>
          </cell>
          <cell r="J54">
            <v>-2323376.7799999993</v>
          </cell>
          <cell r="K54">
            <v>90.33873410977965</v>
          </cell>
          <cell r="L54">
            <v>-1378261.6999999993</v>
          </cell>
        </row>
        <row r="55">
          <cell r="B55">
            <v>84720000</v>
          </cell>
          <cell r="C55">
            <v>19471300</v>
          </cell>
          <cell r="D55">
            <v>5842950</v>
          </cell>
          <cell r="G55">
            <v>15268696.53</v>
          </cell>
          <cell r="H55">
            <v>2082724.9799999986</v>
          </cell>
          <cell r="I55">
            <v>35.645093317587836</v>
          </cell>
          <cell r="J55">
            <v>-3760225.0200000014</v>
          </cell>
          <cell r="K55">
            <v>78.41642073205179</v>
          </cell>
          <cell r="L55">
            <v>-4202603.470000001</v>
          </cell>
        </row>
        <row r="56">
          <cell r="B56">
            <v>15427265</v>
          </cell>
          <cell r="C56">
            <v>2214510</v>
          </cell>
          <cell r="D56">
            <v>695635</v>
          </cell>
          <cell r="G56">
            <v>2336074.4</v>
          </cell>
          <cell r="H56">
            <v>282873.22</v>
          </cell>
          <cell r="I56">
            <v>40.664029268222556</v>
          </cell>
          <cell r="J56">
            <v>-412761.78</v>
          </cell>
          <cell r="K56">
            <v>105.48944913321682</v>
          </cell>
          <cell r="L56">
            <v>121564.3999999999</v>
          </cell>
        </row>
        <row r="57">
          <cell r="B57">
            <v>67965626</v>
          </cell>
          <cell r="C57">
            <v>12090759</v>
          </cell>
          <cell r="D57">
            <v>3546060</v>
          </cell>
          <cell r="G57">
            <v>12070251.62</v>
          </cell>
          <cell r="H57">
            <v>1565655.4299999997</v>
          </cell>
          <cell r="I57">
            <v>44.15197232985341</v>
          </cell>
          <cell r="J57">
            <v>-1980404.5700000003</v>
          </cell>
          <cell r="K57">
            <v>99.83038798474107</v>
          </cell>
          <cell r="L57">
            <v>-20507.38000000082</v>
          </cell>
        </row>
        <row r="58">
          <cell r="B58">
            <v>24760000</v>
          </cell>
          <cell r="C58">
            <v>4645308</v>
          </cell>
          <cell r="D58">
            <v>1218318</v>
          </cell>
          <cell r="G58">
            <v>4604843.68</v>
          </cell>
          <cell r="H58">
            <v>454453.31999999983</v>
          </cell>
          <cell r="I58">
            <v>37.30169955627347</v>
          </cell>
          <cell r="J58">
            <v>-763864.6800000002</v>
          </cell>
          <cell r="K58">
            <v>99.12892062270143</v>
          </cell>
          <cell r="L58">
            <v>-40464.3200000003</v>
          </cell>
        </row>
        <row r="59">
          <cell r="B59">
            <v>14983150</v>
          </cell>
          <cell r="C59">
            <v>1712655</v>
          </cell>
          <cell r="D59">
            <v>376264</v>
          </cell>
          <cell r="G59">
            <v>2287490.76</v>
          </cell>
          <cell r="H59">
            <v>330719.5599999998</v>
          </cell>
          <cell r="I59">
            <v>87.89561584419445</v>
          </cell>
          <cell r="J59">
            <v>-45544.44000000018</v>
          </cell>
          <cell r="K59">
            <v>133.56401376809688</v>
          </cell>
          <cell r="L59">
            <v>574835.7599999998</v>
          </cell>
        </row>
        <row r="60">
          <cell r="B60">
            <v>10818000</v>
          </cell>
          <cell r="C60">
            <v>1474700</v>
          </cell>
          <cell r="D60">
            <v>330700</v>
          </cell>
          <cell r="G60">
            <v>1910484.41</v>
          </cell>
          <cell r="H60">
            <v>154470.35999999987</v>
          </cell>
          <cell r="I60">
            <v>46.71011793166008</v>
          </cell>
          <cell r="J60">
            <v>-176229.64000000013</v>
          </cell>
          <cell r="K60">
            <v>129.55071607784635</v>
          </cell>
          <cell r="L60">
            <v>435784.4099999999</v>
          </cell>
        </row>
        <row r="61">
          <cell r="B61">
            <v>13850000</v>
          </cell>
          <cell r="C61">
            <v>1571520</v>
          </cell>
          <cell r="D61">
            <v>424900</v>
          </cell>
          <cell r="G61">
            <v>1414925.37</v>
          </cell>
          <cell r="H61">
            <v>144786.17000000016</v>
          </cell>
          <cell r="I61">
            <v>34.075351847493565</v>
          </cell>
          <cell r="J61">
            <v>-280113.82999999984</v>
          </cell>
          <cell r="K61">
            <v>90.03546693646915</v>
          </cell>
          <cell r="L61">
            <v>-156594.6299999999</v>
          </cell>
        </row>
        <row r="62">
          <cell r="B62">
            <v>9500000</v>
          </cell>
          <cell r="C62">
            <v>1246524</v>
          </cell>
          <cell r="D62">
            <v>479141</v>
          </cell>
          <cell r="G62">
            <v>1417100.11</v>
          </cell>
          <cell r="H62">
            <v>248704.78000000003</v>
          </cell>
          <cell r="I62">
            <v>51.90638663775382</v>
          </cell>
          <cell r="J62">
            <v>-230436.21999999997</v>
          </cell>
          <cell r="K62">
            <v>113.68414166113128</v>
          </cell>
          <cell r="L62">
            <v>170576.1100000001</v>
          </cell>
        </row>
        <row r="63">
          <cell r="B63">
            <v>15000000</v>
          </cell>
          <cell r="C63">
            <v>2861830</v>
          </cell>
          <cell r="D63">
            <v>1036050</v>
          </cell>
          <cell r="G63">
            <v>2940087.95</v>
          </cell>
          <cell r="H63">
            <v>292178.23</v>
          </cell>
          <cell r="I63">
            <v>28.2011707929154</v>
          </cell>
          <cell r="J63">
            <v>-743871.77</v>
          </cell>
          <cell r="K63">
            <v>102.73454223346602</v>
          </cell>
          <cell r="L63">
            <v>78257.95000000019</v>
          </cell>
        </row>
        <row r="64">
          <cell r="B64">
            <v>12037300</v>
          </cell>
          <cell r="C64">
            <v>2148975</v>
          </cell>
          <cell r="D64">
            <v>536958</v>
          </cell>
          <cell r="G64">
            <v>2079718.38</v>
          </cell>
          <cell r="H64">
            <v>279133.3099999998</v>
          </cell>
          <cell r="I64">
            <v>51.9841980192119</v>
          </cell>
          <cell r="J64">
            <v>-257824.69000000018</v>
          </cell>
          <cell r="K64">
            <v>96.77722542142183</v>
          </cell>
          <cell r="L64">
            <v>-69256.62000000011</v>
          </cell>
        </row>
        <row r="65">
          <cell r="B65">
            <v>36348458</v>
          </cell>
          <cell r="C65">
            <v>6440684</v>
          </cell>
          <cell r="D65">
            <v>2293681</v>
          </cell>
          <cell r="G65">
            <v>6807357.7</v>
          </cell>
          <cell r="H65">
            <v>1360728.29</v>
          </cell>
          <cell r="I65">
            <v>59.32508879831153</v>
          </cell>
          <cell r="J65">
            <v>-932952.71</v>
          </cell>
          <cell r="K65">
            <v>105.69308632437175</v>
          </cell>
          <cell r="L65">
            <v>366673.7000000002</v>
          </cell>
        </row>
        <row r="66">
          <cell r="B66">
            <v>74959526</v>
          </cell>
          <cell r="C66">
            <v>18884453</v>
          </cell>
          <cell r="D66">
            <v>7359463</v>
          </cell>
          <cell r="G66">
            <v>10543869.71</v>
          </cell>
          <cell r="H66">
            <v>1214621.4300000016</v>
          </cell>
          <cell r="I66">
            <v>16.50421273943495</v>
          </cell>
          <cell r="J66">
            <v>-6144841.569999998</v>
          </cell>
          <cell r="K66">
            <v>55.83359872801188</v>
          </cell>
          <cell r="L66">
            <v>-8340583.289999999</v>
          </cell>
        </row>
        <row r="67">
          <cell r="B67">
            <v>100535495</v>
          </cell>
          <cell r="C67">
            <v>20089611</v>
          </cell>
          <cell r="D67">
            <v>6363412</v>
          </cell>
          <cell r="G67">
            <v>16058593.38</v>
          </cell>
          <cell r="H67">
            <v>2018884.6600000001</v>
          </cell>
          <cell r="I67">
            <v>31.726448955371744</v>
          </cell>
          <cell r="J67">
            <v>-4344527.34</v>
          </cell>
          <cell r="K67">
            <v>79.93481496480943</v>
          </cell>
          <cell r="L67">
            <v>-4031017.619999999</v>
          </cell>
        </row>
        <row r="68">
          <cell r="B68">
            <v>16071180</v>
          </cell>
          <cell r="C68">
            <v>3188920</v>
          </cell>
          <cell r="D68">
            <v>1337300</v>
          </cell>
          <cell r="G68">
            <v>2428716.8</v>
          </cell>
          <cell r="H68">
            <v>295865.11999999965</v>
          </cell>
          <cell r="I68">
            <v>22.124064906901943</v>
          </cell>
          <cell r="J68">
            <v>-1041434.8800000004</v>
          </cell>
          <cell r="K68">
            <v>76.16110783588174</v>
          </cell>
          <cell r="L68">
            <v>-760203.2000000002</v>
          </cell>
        </row>
        <row r="69">
          <cell r="B69">
            <v>9943882</v>
          </cell>
          <cell r="C69">
            <v>2352705</v>
          </cell>
          <cell r="D69">
            <v>687355</v>
          </cell>
          <cell r="G69">
            <v>1953274.41</v>
          </cell>
          <cell r="H69">
            <v>345059.70999999996</v>
          </cell>
          <cell r="I69">
            <v>50.201091139222086</v>
          </cell>
          <cell r="J69">
            <v>-342295.29000000004</v>
          </cell>
          <cell r="K69">
            <v>83.02249580801673</v>
          </cell>
          <cell r="L69">
            <v>-399430.5900000001</v>
          </cell>
        </row>
        <row r="70">
          <cell r="B70">
            <v>6809061</v>
          </cell>
          <cell r="C70">
            <v>548697</v>
          </cell>
          <cell r="D70">
            <v>147803</v>
          </cell>
          <cell r="G70">
            <v>899591.02</v>
          </cell>
          <cell r="H70">
            <v>138565.70999999996</v>
          </cell>
          <cell r="I70">
            <v>93.75026893906076</v>
          </cell>
          <cell r="J70">
            <v>-9237.290000000037</v>
          </cell>
          <cell r="K70">
            <v>163.95041707900717</v>
          </cell>
          <cell r="L70">
            <v>350894.02</v>
          </cell>
        </row>
        <row r="71">
          <cell r="B71">
            <v>58533083</v>
          </cell>
          <cell r="C71">
            <v>10860985</v>
          </cell>
          <cell r="D71">
            <v>3833702</v>
          </cell>
          <cell r="G71">
            <v>8747655.16</v>
          </cell>
          <cell r="H71">
            <v>1095693.6100000003</v>
          </cell>
          <cell r="I71">
            <v>28.580562860650105</v>
          </cell>
          <cell r="J71">
            <v>-2738008.3899999997</v>
          </cell>
          <cell r="K71">
            <v>80.54200572047563</v>
          </cell>
          <cell r="L71">
            <v>-2113329.84</v>
          </cell>
        </row>
        <row r="72">
          <cell r="B72">
            <v>23194370</v>
          </cell>
          <cell r="C72">
            <v>4433220</v>
          </cell>
          <cell r="D72">
            <v>1211255</v>
          </cell>
          <cell r="G72">
            <v>4632804.38</v>
          </cell>
          <cell r="H72">
            <v>612562.1099999999</v>
          </cell>
          <cell r="I72">
            <v>50.572514458144646</v>
          </cell>
          <cell r="J72">
            <v>-598692.8900000001</v>
          </cell>
          <cell r="K72">
            <v>104.50201839746278</v>
          </cell>
          <cell r="L72">
            <v>199584.3799999999</v>
          </cell>
        </row>
        <row r="73">
          <cell r="B73">
            <v>9313620</v>
          </cell>
          <cell r="C73">
            <v>1911260</v>
          </cell>
          <cell r="D73">
            <v>544180</v>
          </cell>
          <cell r="G73">
            <v>1636101.35</v>
          </cell>
          <cell r="H73">
            <v>167989.76</v>
          </cell>
          <cell r="I73">
            <v>30.870256165239446</v>
          </cell>
          <cell r="J73">
            <v>-376190.24</v>
          </cell>
          <cell r="K73">
            <v>85.60328526731058</v>
          </cell>
          <cell r="L73">
            <v>-275158.6499999999</v>
          </cell>
        </row>
        <row r="74">
          <cell r="B74">
            <v>10027814</v>
          </cell>
          <cell r="C74">
            <v>919804</v>
          </cell>
          <cell r="D74">
            <v>219954</v>
          </cell>
          <cell r="G74">
            <v>1534820.82</v>
          </cell>
          <cell r="H74">
            <v>396162.04000000004</v>
          </cell>
          <cell r="I74">
            <v>180.11131418387484</v>
          </cell>
          <cell r="J74">
            <v>176208.04000000004</v>
          </cell>
          <cell r="K74">
            <v>166.8638992654957</v>
          </cell>
          <cell r="L74">
            <v>615016.8200000001</v>
          </cell>
        </row>
        <row r="75">
          <cell r="B75">
            <v>8760477</v>
          </cell>
          <cell r="C75">
            <v>991958</v>
          </cell>
          <cell r="D75">
            <v>375190</v>
          </cell>
          <cell r="G75">
            <v>1286165.69</v>
          </cell>
          <cell r="H75">
            <v>380073.0299999999</v>
          </cell>
          <cell r="I75">
            <v>101.30148191582929</v>
          </cell>
          <cell r="J75">
            <v>4883.0299999999115</v>
          </cell>
          <cell r="K75">
            <v>129.65928900215533</v>
          </cell>
          <cell r="L75">
            <v>294207.68999999994</v>
          </cell>
        </row>
        <row r="76">
          <cell r="B76">
            <v>16427081</v>
          </cell>
          <cell r="C76">
            <v>2502893</v>
          </cell>
          <cell r="D76">
            <v>835191</v>
          </cell>
          <cell r="G76">
            <v>2518780.75</v>
          </cell>
          <cell r="H76">
            <v>438635.8799999999</v>
          </cell>
          <cell r="I76">
            <v>52.51922973307901</v>
          </cell>
          <cell r="J76">
            <v>-396555.1200000001</v>
          </cell>
          <cell r="K76">
            <v>100.6347754378633</v>
          </cell>
          <cell r="L76">
            <v>15887.75</v>
          </cell>
        </row>
        <row r="77">
          <cell r="B77">
            <v>11443812</v>
          </cell>
          <cell r="C77">
            <v>2299334</v>
          </cell>
          <cell r="D77">
            <v>848034</v>
          </cell>
          <cell r="G77">
            <v>2213628.48</v>
          </cell>
          <cell r="H77">
            <v>781368.2</v>
          </cell>
          <cell r="I77">
            <v>92.13878217146953</v>
          </cell>
          <cell r="J77">
            <v>-66665.80000000005</v>
          </cell>
          <cell r="K77">
            <v>96.27259371626741</v>
          </cell>
          <cell r="L77">
            <v>-85705.52000000002</v>
          </cell>
        </row>
        <row r="78">
          <cell r="B78">
            <v>462982900</v>
          </cell>
          <cell r="C78">
            <v>103835690</v>
          </cell>
          <cell r="D78">
            <v>36897840</v>
          </cell>
          <cell r="G78">
            <v>93941234.24</v>
          </cell>
          <cell r="H78">
            <v>13280412.959999993</v>
          </cell>
          <cell r="I78">
            <v>35.99238589575973</v>
          </cell>
          <cell r="J78">
            <v>-23617427.040000007</v>
          </cell>
          <cell r="K78">
            <v>90.47104539874488</v>
          </cell>
          <cell r="L78">
            <v>-9894455.760000005</v>
          </cell>
        </row>
        <row r="79">
          <cell r="B79">
            <v>43093757</v>
          </cell>
          <cell r="C79">
            <v>7702199</v>
          </cell>
          <cell r="D79">
            <v>2530880</v>
          </cell>
          <cell r="G79">
            <v>7533859.18</v>
          </cell>
          <cell r="H79">
            <v>987257.0999999996</v>
          </cell>
          <cell r="I79">
            <v>39.00845160576557</v>
          </cell>
          <cell r="J79">
            <v>-1543622.9000000004</v>
          </cell>
          <cell r="K79">
            <v>97.81439274679867</v>
          </cell>
          <cell r="L79">
            <v>-168339.8200000003</v>
          </cell>
        </row>
        <row r="80">
          <cell r="B80">
            <v>11498856</v>
          </cell>
          <cell r="C80">
            <v>2389213</v>
          </cell>
          <cell r="D80">
            <v>548828</v>
          </cell>
          <cell r="G80">
            <v>2002242.94</v>
          </cell>
          <cell r="H80">
            <v>222115.71999999997</v>
          </cell>
          <cell r="I80">
            <v>40.47091620689906</v>
          </cell>
          <cell r="J80">
            <v>-326712.28</v>
          </cell>
          <cell r="K80">
            <v>83.80345075972716</v>
          </cell>
          <cell r="L80">
            <v>-386970.06000000006</v>
          </cell>
        </row>
        <row r="81">
          <cell r="B81">
            <v>180007400</v>
          </cell>
          <cell r="C81">
            <v>50629634</v>
          </cell>
          <cell r="D81">
            <v>17116609</v>
          </cell>
          <cell r="G81">
            <v>31361691.67</v>
          </cell>
          <cell r="H81">
            <v>5455225.240000002</v>
          </cell>
          <cell r="I81">
            <v>31.870946166965673</v>
          </cell>
          <cell r="J81">
            <v>-11661383.759999998</v>
          </cell>
          <cell r="K81">
            <v>61.94335054841598</v>
          </cell>
          <cell r="L81">
            <v>-19267942.33</v>
          </cell>
        </row>
        <row r="82">
          <cell r="B82">
            <v>42973110</v>
          </cell>
          <cell r="C82">
            <v>7423647</v>
          </cell>
          <cell r="D82">
            <v>2378636</v>
          </cell>
          <cell r="G82">
            <v>6424528.59</v>
          </cell>
          <cell r="H82">
            <v>628351.8899999997</v>
          </cell>
          <cell r="I82">
            <v>26.416479444521972</v>
          </cell>
          <cell r="J82">
            <v>-1750284.1100000003</v>
          </cell>
          <cell r="K82">
            <v>86.54140734331791</v>
          </cell>
          <cell r="L82">
            <v>-999118.4100000001</v>
          </cell>
        </row>
        <row r="83">
          <cell r="B83">
            <v>13237708391</v>
          </cell>
          <cell r="C83">
            <v>3031299165</v>
          </cell>
          <cell r="D83">
            <v>984939552</v>
          </cell>
          <cell r="G83">
            <v>2514693015.12</v>
          </cell>
          <cell r="H83">
            <v>444575905.21000016</v>
          </cell>
          <cell r="I83">
            <v>45.13737968053497</v>
          </cell>
          <cell r="J83">
            <v>-540363646.7899998</v>
          </cell>
          <cell r="K83">
            <v>82.95759930775424</v>
          </cell>
          <cell r="L83">
            <v>-516606149.8799997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13.03.2020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13.03.2020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536653200</v>
      </c>
      <c r="D10" s="33">
        <f>'[1]вспомогат'!D10</f>
        <v>154952000</v>
      </c>
      <c r="E10" s="33">
        <f>'[1]вспомогат'!G10</f>
        <v>426183469.46</v>
      </c>
      <c r="F10" s="33">
        <f>'[1]вспомогат'!H10</f>
        <v>104795748.82999998</v>
      </c>
      <c r="G10" s="34">
        <f>'[1]вспомогат'!I10</f>
        <v>67.63110436135061</v>
      </c>
      <c r="H10" s="35">
        <f>'[1]вспомогат'!J10</f>
        <v>-50156251.17000002</v>
      </c>
      <c r="I10" s="36">
        <f>'[1]вспомогат'!K10</f>
        <v>79.41506161893751</v>
      </c>
      <c r="J10" s="37">
        <f>'[1]вспомогат'!L10</f>
        <v>-110469730.54000002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1473150000</v>
      </c>
      <c r="D12" s="38">
        <f>'[1]вспомогат'!D11</f>
        <v>480900000</v>
      </c>
      <c r="E12" s="33">
        <f>'[1]вспомогат'!G11</f>
        <v>1197729256.39</v>
      </c>
      <c r="F12" s="38">
        <f>'[1]вспомогат'!H11</f>
        <v>203161594.68000007</v>
      </c>
      <c r="G12" s="39">
        <f>'[1]вспомогат'!I11</f>
        <v>42.2461207485964</v>
      </c>
      <c r="H12" s="35">
        <f>'[1]вспомогат'!J11</f>
        <v>-277738405.31999993</v>
      </c>
      <c r="I12" s="36">
        <f>'[1]вспомогат'!K11</f>
        <v>81.3039579397889</v>
      </c>
      <c r="J12" s="37">
        <f>'[1]вспомогат'!L11</f>
        <v>-275420743.6099999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202107750</v>
      </c>
      <c r="D13" s="38">
        <f>'[1]вспомогат'!D12</f>
        <v>76083000</v>
      </c>
      <c r="E13" s="33">
        <f>'[1]вспомогат'!G12</f>
        <v>182550270.62</v>
      </c>
      <c r="F13" s="38">
        <f>'[1]вспомогат'!H12</f>
        <v>35066444.25</v>
      </c>
      <c r="G13" s="39">
        <f>'[1]вспомогат'!I12</f>
        <v>46.08972339418793</v>
      </c>
      <c r="H13" s="35">
        <f>'[1]вспомогат'!J12</f>
        <v>-41016555.75</v>
      </c>
      <c r="I13" s="36">
        <f>'[1]вспомогат'!K12</f>
        <v>90.32324125126325</v>
      </c>
      <c r="J13" s="37">
        <f>'[1]вспомогат'!L12</f>
        <v>-19557479.379999995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161234000</v>
      </c>
      <c r="D14" s="38">
        <f>'[1]вспомогат'!D13</f>
        <v>56100500</v>
      </c>
      <c r="E14" s="33">
        <f>'[1]вспомогат'!G13</f>
        <v>128178247.8</v>
      </c>
      <c r="F14" s="38">
        <f>'[1]вспомогат'!H13</f>
        <v>21698050.069999993</v>
      </c>
      <c r="G14" s="39">
        <f>'[1]вспомогат'!I13</f>
        <v>38.67710638942611</v>
      </c>
      <c r="H14" s="35">
        <f>'[1]вспомогат'!J13</f>
        <v>-34402449.93000001</v>
      </c>
      <c r="I14" s="36">
        <f>'[1]вспомогат'!K13</f>
        <v>79.49827443343214</v>
      </c>
      <c r="J14" s="37">
        <f>'[1]вспомогат'!L13</f>
        <v>-33055752.200000003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25784900</v>
      </c>
      <c r="D15" s="38">
        <f>'[1]вспомогат'!D14</f>
        <v>8537000</v>
      </c>
      <c r="E15" s="33">
        <f>'[1]вспомогат'!G14</f>
        <v>20534862.98</v>
      </c>
      <c r="F15" s="38">
        <f>'[1]вспомогат'!H14</f>
        <v>2629054.379999999</v>
      </c>
      <c r="G15" s="39">
        <f>'[1]вспомогат'!I14</f>
        <v>30.79599836007964</v>
      </c>
      <c r="H15" s="35">
        <f>'[1]вспомогат'!J14</f>
        <v>-5907945.620000001</v>
      </c>
      <c r="I15" s="36">
        <f>'[1]вспомогат'!K14</f>
        <v>79.63910265310318</v>
      </c>
      <c r="J15" s="37">
        <f>'[1]вспомогат'!L14</f>
        <v>-5250037.02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1862276650</v>
      </c>
      <c r="D16" s="41">
        <f>SUM(D12:D15)</f>
        <v>621620500</v>
      </c>
      <c r="E16" s="41">
        <f>SUM(E12:E15)</f>
        <v>1528992637.7900002</v>
      </c>
      <c r="F16" s="41">
        <f>SUM(F12:F15)</f>
        <v>262555143.38000005</v>
      </c>
      <c r="G16" s="42">
        <f>F16/D16*100</f>
        <v>42.23720797174483</v>
      </c>
      <c r="H16" s="41">
        <f>SUM(H12:H15)</f>
        <v>-359065356.61999995</v>
      </c>
      <c r="I16" s="43">
        <f>E16/C16*100</f>
        <v>82.10341024197453</v>
      </c>
      <c r="J16" s="41">
        <f>SUM(J12:J15)</f>
        <v>-333284012.20999986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6308851</v>
      </c>
      <c r="D17" s="45">
        <f>'[1]вспомогат'!D15</f>
        <v>2033414</v>
      </c>
      <c r="E17" s="44">
        <f>'[1]вспомогат'!G15</f>
        <v>5724828.04</v>
      </c>
      <c r="F17" s="45">
        <f>'[1]вспомогат'!H15</f>
        <v>544319.0800000001</v>
      </c>
      <c r="G17" s="46">
        <f>'[1]вспомогат'!I15</f>
        <v>26.76872884715066</v>
      </c>
      <c r="H17" s="47">
        <f>'[1]вспомогат'!J15</f>
        <v>-1489094.92</v>
      </c>
      <c r="I17" s="48">
        <f>'[1]вспомогат'!K15</f>
        <v>90.7427999171323</v>
      </c>
      <c r="J17" s="49">
        <f>'[1]вспомогат'!L15</f>
        <v>-584022.96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66857238</v>
      </c>
      <c r="D18" s="38">
        <f>'[1]вспомогат'!D16</f>
        <v>21509549</v>
      </c>
      <c r="E18" s="33">
        <f>'[1]вспомогат'!G16</f>
        <v>73825793.87</v>
      </c>
      <c r="F18" s="38">
        <f>'[1]вспомогат'!H16</f>
        <v>12308150.540000007</v>
      </c>
      <c r="G18" s="39">
        <f>'[1]вспомогат'!I16</f>
        <v>57.22179735149262</v>
      </c>
      <c r="H18" s="35">
        <f>'[1]вспомогат'!J16</f>
        <v>-9201398.459999993</v>
      </c>
      <c r="I18" s="36">
        <f>'[1]вспомогат'!K16</f>
        <v>110.42303881892339</v>
      </c>
      <c r="J18" s="37">
        <f>'[1]вспомогат'!L16</f>
        <v>6968555.870000005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605385</v>
      </c>
      <c r="D20" s="38">
        <f>'[1]вспомогат'!D18</f>
        <v>215235</v>
      </c>
      <c r="E20" s="33">
        <f>'[1]вспомогат'!G18</f>
        <v>747223.54</v>
      </c>
      <c r="F20" s="38">
        <f>'[1]вспомогат'!H18</f>
        <v>85909.09000000008</v>
      </c>
      <c r="G20" s="39">
        <f>'[1]вспомогат'!I18</f>
        <v>39.91408925128352</v>
      </c>
      <c r="H20" s="35">
        <f>'[1]вспомогат'!J18</f>
        <v>-129325.90999999992</v>
      </c>
      <c r="I20" s="36">
        <f>'[1]вспомогат'!K18</f>
        <v>123.42947710960794</v>
      </c>
      <c r="J20" s="37">
        <f>'[1]вспомогат'!L18</f>
        <v>141838.54000000004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25952779</v>
      </c>
      <c r="D21" s="38">
        <f>'[1]вспомогат'!D19</f>
        <v>8795038</v>
      </c>
      <c r="E21" s="33">
        <f>'[1]вспомогат'!G19</f>
        <v>25532708.77</v>
      </c>
      <c r="F21" s="38">
        <f>'[1]вспомогат'!H19</f>
        <v>3625170.6400000006</v>
      </c>
      <c r="G21" s="39">
        <f>'[1]вспомогат'!I19</f>
        <v>41.21836244482401</v>
      </c>
      <c r="H21" s="35">
        <f>'[1]вспомогат'!J19</f>
        <v>-5169867.359999999</v>
      </c>
      <c r="I21" s="36">
        <f>'[1]вспомогат'!K19</f>
        <v>98.38140559051499</v>
      </c>
      <c r="J21" s="37">
        <f>'[1]вспомогат'!L19</f>
        <v>-420070.23000000045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8254090</v>
      </c>
      <c r="D22" s="38">
        <f>'[1]вспомогат'!D20</f>
        <v>2582320</v>
      </c>
      <c r="E22" s="33">
        <f>'[1]вспомогат'!G20</f>
        <v>6695924.32</v>
      </c>
      <c r="F22" s="38">
        <f>'[1]вспомогат'!H20</f>
        <v>701260.9800000004</v>
      </c>
      <c r="G22" s="39">
        <f>'[1]вспомогат'!I20</f>
        <v>27.15623857616409</v>
      </c>
      <c r="H22" s="35">
        <f>'[1]вспомогат'!J20</f>
        <v>-1881059.0199999996</v>
      </c>
      <c r="I22" s="36">
        <f>'[1]вспомогат'!K20</f>
        <v>81.12250193540415</v>
      </c>
      <c r="J22" s="37">
        <f>'[1]вспомогат'!L20</f>
        <v>-1558165.6799999997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10807022</v>
      </c>
      <c r="D23" s="38">
        <f>'[1]вспомогат'!D21</f>
        <v>3550252</v>
      </c>
      <c r="E23" s="33">
        <f>'[1]вспомогат'!G21</f>
        <v>10849998.88</v>
      </c>
      <c r="F23" s="38">
        <f>'[1]вспомогат'!H21</f>
        <v>1139902.1600000001</v>
      </c>
      <c r="G23" s="39">
        <f>'[1]вспомогат'!I21</f>
        <v>32.10764080972281</v>
      </c>
      <c r="H23" s="35">
        <f>'[1]вспомогат'!J21</f>
        <v>-2410349.84</v>
      </c>
      <c r="I23" s="36">
        <f>'[1]вспомогат'!K21</f>
        <v>100.39767551134808</v>
      </c>
      <c r="J23" s="37">
        <f>'[1]вспомогат'!L21</f>
        <v>42976.88000000082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599330</v>
      </c>
      <c r="D24" s="38">
        <f>'[1]вспомогат'!D22</f>
        <v>217720</v>
      </c>
      <c r="E24" s="33">
        <f>'[1]вспомогат'!G22</f>
        <v>670828.15</v>
      </c>
      <c r="F24" s="38">
        <f>'[1]вспомогат'!H22</f>
        <v>106371.95000000007</v>
      </c>
      <c r="G24" s="39">
        <f>'[1]вспомогат'!I22</f>
        <v>48.85722487598754</v>
      </c>
      <c r="H24" s="35">
        <f>'[1]вспомогат'!J22</f>
        <v>-111348.04999999993</v>
      </c>
      <c r="I24" s="36">
        <f>'[1]вспомогат'!K22</f>
        <v>111.92967980912019</v>
      </c>
      <c r="J24" s="37">
        <f>'[1]вспомогат'!L22</f>
        <v>71498.15000000002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317900</v>
      </c>
      <c r="D25" s="38">
        <f>'[1]вспомогат'!D23</f>
        <v>102900</v>
      </c>
      <c r="E25" s="33">
        <f>'[1]вспомогат'!G23</f>
        <v>51325.18</v>
      </c>
      <c r="F25" s="38">
        <f>'[1]вспомогат'!H23</f>
        <v>2085.1800000000003</v>
      </c>
      <c r="G25" s="39">
        <f>'[1]вспомогат'!I23</f>
        <v>2.0264139941690966</v>
      </c>
      <c r="H25" s="35">
        <f>'[1]вспомогат'!J23</f>
        <v>-100814.82</v>
      </c>
      <c r="I25" s="36">
        <f>'[1]вспомогат'!K23</f>
        <v>16.145070776973892</v>
      </c>
      <c r="J25" s="37">
        <f>'[1]вспомогат'!L23</f>
        <v>-266574.82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24099327</v>
      </c>
      <c r="D26" s="38">
        <f>'[1]вспомогат'!D24</f>
        <v>8825560</v>
      </c>
      <c r="E26" s="33">
        <f>'[1]вспомогат'!G24</f>
        <v>22652528.88</v>
      </c>
      <c r="F26" s="38">
        <f>'[1]вспомогат'!H24</f>
        <v>3280879.0599999987</v>
      </c>
      <c r="G26" s="39">
        <f>'[1]вспомогат'!I24</f>
        <v>37.17474086630195</v>
      </c>
      <c r="H26" s="35">
        <f>'[1]вспомогат'!J24</f>
        <v>-5544680.940000001</v>
      </c>
      <c r="I26" s="36">
        <f>'[1]вспомогат'!K24</f>
        <v>93.99652064972602</v>
      </c>
      <c r="J26" s="37">
        <f>'[1]вспомогат'!L24</f>
        <v>-1446798.120000001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1551056</v>
      </c>
      <c r="D27" s="38">
        <f>'[1]вспомогат'!D25</f>
        <v>470523</v>
      </c>
      <c r="E27" s="33">
        <f>'[1]вспомогат'!G25</f>
        <v>1358390.36</v>
      </c>
      <c r="F27" s="38">
        <f>'[1]вспомогат'!H25</f>
        <v>216327.49</v>
      </c>
      <c r="G27" s="39">
        <f>'[1]вспомогат'!I25</f>
        <v>45.975965043154105</v>
      </c>
      <c r="H27" s="35">
        <f>'[1]вспомогат'!J25</f>
        <v>-254195.51</v>
      </c>
      <c r="I27" s="36">
        <f>'[1]вспомогат'!K25</f>
        <v>87.57842141096131</v>
      </c>
      <c r="J27" s="37">
        <f>'[1]вспомогат'!L25</f>
        <v>-192665.6399999999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11279606</v>
      </c>
      <c r="D28" s="38">
        <f>'[1]вспомогат'!D26</f>
        <v>3679215</v>
      </c>
      <c r="E28" s="33">
        <f>'[1]вспомогат'!G26</f>
        <v>9919785.53</v>
      </c>
      <c r="F28" s="38">
        <f>'[1]вспомогат'!H26</f>
        <v>1063289.0099999998</v>
      </c>
      <c r="G28" s="39">
        <f>'[1]вспомогат'!I26</f>
        <v>28.89988788369258</v>
      </c>
      <c r="H28" s="35">
        <f>'[1]вспомогат'!J26</f>
        <v>-2615925.99</v>
      </c>
      <c r="I28" s="36">
        <f>'[1]вспомогат'!K26</f>
        <v>87.94443289951795</v>
      </c>
      <c r="J28" s="37">
        <f>'[1]вспомогат'!L26</f>
        <v>-1359820.4700000007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47140</v>
      </c>
      <c r="D29" s="38">
        <f>'[1]вспомогат'!D27</f>
        <v>42980</v>
      </c>
      <c r="E29" s="33">
        <f>'[1]вспомогат'!G27</f>
        <v>50436.59</v>
      </c>
      <c r="F29" s="38">
        <f>'[1]вспомогат'!H27</f>
        <v>37623.5</v>
      </c>
      <c r="G29" s="39">
        <f>'[1]вспомогат'!I27</f>
        <v>87.53722661703117</v>
      </c>
      <c r="H29" s="35">
        <f>'[1]вспомогат'!J27</f>
        <v>-5356.5</v>
      </c>
      <c r="I29" s="36">
        <f>'[1]вспомогат'!K27</f>
        <v>106.99319049639371</v>
      </c>
      <c r="J29" s="37">
        <f>'[1]вспомогат'!L27</f>
        <v>3296.5899999999965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12997121</v>
      </c>
      <c r="D30" s="38">
        <f>'[1]вспомогат'!D28</f>
        <v>4087982</v>
      </c>
      <c r="E30" s="33">
        <f>'[1]вспомогат'!G28</f>
        <v>11830709.8</v>
      </c>
      <c r="F30" s="38">
        <f>'[1]вспомогат'!H28</f>
        <v>771838.3000000007</v>
      </c>
      <c r="G30" s="39">
        <f>'[1]вспомогат'!I28</f>
        <v>18.88066777202054</v>
      </c>
      <c r="H30" s="35">
        <f>'[1]вспомогат'!J28</f>
        <v>-3316143.6999999993</v>
      </c>
      <c r="I30" s="36">
        <f>'[1]вспомогат'!K28</f>
        <v>91.02561867355087</v>
      </c>
      <c r="J30" s="37">
        <f>'[1]вспомогат'!L28</f>
        <v>-1166411.1999999993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4163639</v>
      </c>
      <c r="D31" s="38">
        <f>'[1]вспомогат'!D29</f>
        <v>1490781</v>
      </c>
      <c r="E31" s="33">
        <f>'[1]вспомогат'!G29</f>
        <v>3812393.47</v>
      </c>
      <c r="F31" s="38">
        <f>'[1]вспомогат'!H29</f>
        <v>525679.79</v>
      </c>
      <c r="G31" s="39">
        <f>'[1]вспомогат'!I29</f>
        <v>35.26203983012931</v>
      </c>
      <c r="H31" s="35">
        <f>'[1]вспомогат'!J29</f>
        <v>-965101.21</v>
      </c>
      <c r="I31" s="36">
        <f>'[1]вспомогат'!K29</f>
        <v>91.56397732848598</v>
      </c>
      <c r="J31" s="37">
        <f>'[1]вспомогат'!L29</f>
        <v>-351245.5299999998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7331088</v>
      </c>
      <c r="D32" s="38">
        <f>'[1]вспомогат'!D30</f>
        <v>2035887</v>
      </c>
      <c r="E32" s="33">
        <f>'[1]вспомогат'!G30</f>
        <v>5499455.08</v>
      </c>
      <c r="F32" s="38">
        <f>'[1]вспомогат'!H30</f>
        <v>619061.25</v>
      </c>
      <c r="G32" s="39">
        <f>'[1]вспомогат'!I30</f>
        <v>30.407446484014095</v>
      </c>
      <c r="H32" s="35">
        <f>'[1]вспомогат'!J30</f>
        <v>-1416825.75</v>
      </c>
      <c r="I32" s="36">
        <f>'[1]вспомогат'!K30</f>
        <v>75.01553766644187</v>
      </c>
      <c r="J32" s="37">
        <f>'[1]вспомогат'!L30</f>
        <v>-1831632.92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1249542</v>
      </c>
      <c r="D33" s="38">
        <f>'[1]вспомогат'!D31</f>
        <v>443346</v>
      </c>
      <c r="E33" s="33">
        <f>'[1]вспомогат'!G31</f>
        <v>1377480.87</v>
      </c>
      <c r="F33" s="38">
        <f>'[1]вспомогат'!H31</f>
        <v>66850.7100000002</v>
      </c>
      <c r="G33" s="39">
        <f>'[1]вспомогат'!I31</f>
        <v>15.078676699462768</v>
      </c>
      <c r="H33" s="35">
        <f>'[1]вспомогат'!J31</f>
        <v>-376495.2899999998</v>
      </c>
      <c r="I33" s="36">
        <f>'[1]вспомогат'!K31</f>
        <v>110.2388611187139</v>
      </c>
      <c r="J33" s="37">
        <f>'[1]вспомогат'!L31</f>
        <v>127938.87000000011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14193120</v>
      </c>
      <c r="D34" s="38">
        <f>'[1]вспомогат'!D32</f>
        <v>4743302</v>
      </c>
      <c r="E34" s="33">
        <f>'[1]вспомогат'!G32</f>
        <v>12480249</v>
      </c>
      <c r="F34" s="38">
        <f>'[1]вспомогат'!H32</f>
        <v>1463333.4499999993</v>
      </c>
      <c r="G34" s="39">
        <f>'[1]вспомогат'!I32</f>
        <v>30.85052248412602</v>
      </c>
      <c r="H34" s="35">
        <f>'[1]вспомогат'!J32</f>
        <v>-3279968.5500000007</v>
      </c>
      <c r="I34" s="36">
        <f>'[1]вспомогат'!K32</f>
        <v>87.93168098346241</v>
      </c>
      <c r="J34" s="37">
        <f>'[1]вспомогат'!L32</f>
        <v>-1712871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18500</v>
      </c>
      <c r="D35" s="38">
        <f>'[1]вспомогат'!D33</f>
        <v>6500</v>
      </c>
      <c r="E35" s="33">
        <f>'[1]вспомогат'!G33</f>
        <v>47340.73</v>
      </c>
      <c r="F35" s="38">
        <f>'[1]вспомогат'!H33</f>
        <v>20487.760000000002</v>
      </c>
      <c r="G35" s="39">
        <f>'[1]вспомогат'!I33</f>
        <v>315.1963076923077</v>
      </c>
      <c r="H35" s="35">
        <f>'[1]вспомогат'!J33</f>
        <v>13987.760000000002</v>
      </c>
      <c r="I35" s="36">
        <f>'[1]вспомогат'!K33</f>
        <v>255.89583783783786</v>
      </c>
      <c r="J35" s="37">
        <f>'[1]вспомогат'!L33</f>
        <v>28840.730000000003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1240196</v>
      </c>
      <c r="D36" s="38">
        <f>'[1]вспомогат'!D34</f>
        <v>348373</v>
      </c>
      <c r="E36" s="33">
        <f>'[1]вспомогат'!G34</f>
        <v>881211.94</v>
      </c>
      <c r="F36" s="38">
        <f>'[1]вспомогат'!H34</f>
        <v>69431.42999999993</v>
      </c>
      <c r="G36" s="39">
        <f>'[1]вспомогат'!I34</f>
        <v>19.930198379323294</v>
      </c>
      <c r="H36" s="35">
        <f>'[1]вспомогат'!J34</f>
        <v>-278941.57000000007</v>
      </c>
      <c r="I36" s="36">
        <f>'[1]вспомогат'!K34</f>
        <v>71.05424787694847</v>
      </c>
      <c r="J36" s="37">
        <f>'[1]вспомогат'!L34</f>
        <v>-358984.06000000006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197907930</v>
      </c>
      <c r="D37" s="41">
        <f>SUM(D17:D36)</f>
        <v>65180877</v>
      </c>
      <c r="E37" s="41">
        <f>SUM(E17:E36)</f>
        <v>194015915.80000004</v>
      </c>
      <c r="F37" s="41">
        <f>SUM(F17:F36)</f>
        <v>26647971.37</v>
      </c>
      <c r="G37" s="42">
        <f>F37/D37*100</f>
        <v>40.88311264974235</v>
      </c>
      <c r="H37" s="41">
        <f>SUM(H17:H36)</f>
        <v>-38532905.63000001</v>
      </c>
      <c r="I37" s="43">
        <f>E37/C37*100</f>
        <v>98.03342180376504</v>
      </c>
      <c r="J37" s="41">
        <f>SUM(J17:J36)</f>
        <v>-3892014.1999999946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2842150</v>
      </c>
      <c r="D38" s="38">
        <f>'[1]вспомогат'!D35</f>
        <v>824167</v>
      </c>
      <c r="E38" s="33">
        <f>'[1]вспомогат'!G35</f>
        <v>2784946.48</v>
      </c>
      <c r="F38" s="38">
        <f>'[1]вспомогат'!H35</f>
        <v>163409.41000000015</v>
      </c>
      <c r="G38" s="39">
        <f>'[1]вспомогат'!I35</f>
        <v>19.82722069677628</v>
      </c>
      <c r="H38" s="35">
        <f>'[1]вспомогат'!J35</f>
        <v>-660757.5899999999</v>
      </c>
      <c r="I38" s="36">
        <f>'[1]вспомогат'!K35</f>
        <v>97.9873152367046</v>
      </c>
      <c r="J38" s="37">
        <f>'[1]вспомогат'!L35</f>
        <v>-57203.52000000002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11034135</v>
      </c>
      <c r="D39" s="38">
        <f>'[1]вспомогат'!D36</f>
        <v>3197120</v>
      </c>
      <c r="E39" s="33">
        <f>'[1]вспомогат'!G36</f>
        <v>8866536.43</v>
      </c>
      <c r="F39" s="38">
        <f>'[1]вспомогат'!H36</f>
        <v>1167563.6099999994</v>
      </c>
      <c r="G39" s="39">
        <f>'[1]вспомогат'!I36</f>
        <v>36.51923011960763</v>
      </c>
      <c r="H39" s="35">
        <f>'[1]вспомогат'!J36</f>
        <v>-2029556.3900000006</v>
      </c>
      <c r="I39" s="36">
        <f>'[1]вспомогат'!K36</f>
        <v>80.3555188512738</v>
      </c>
      <c r="J39" s="37">
        <f>'[1]вспомогат'!L36</f>
        <v>-2167598.5700000003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4517762</v>
      </c>
      <c r="D40" s="38">
        <f>'[1]вспомогат'!D37</f>
        <v>1098960</v>
      </c>
      <c r="E40" s="33">
        <f>'[1]вспомогат'!G37</f>
        <v>4167533.16</v>
      </c>
      <c r="F40" s="38">
        <f>'[1]вспомогат'!H37</f>
        <v>724320.52</v>
      </c>
      <c r="G40" s="39">
        <f>'[1]вспомогат'!I37</f>
        <v>65.90963456358739</v>
      </c>
      <c r="H40" s="35">
        <f>'[1]вспомогат'!J37</f>
        <v>-374639.48</v>
      </c>
      <c r="I40" s="36">
        <f>'[1]вспомогат'!K37</f>
        <v>92.24773593651015</v>
      </c>
      <c r="J40" s="37">
        <f>'[1]вспомогат'!L37</f>
        <v>-350228.83999999985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4619366</v>
      </c>
      <c r="D41" s="38">
        <f>'[1]вспомогат'!D38</f>
        <v>2055540</v>
      </c>
      <c r="E41" s="33">
        <f>'[1]вспомогат'!G38</f>
        <v>3209323.01</v>
      </c>
      <c r="F41" s="38">
        <f>'[1]вспомогат'!H38</f>
        <v>373329.26999999955</v>
      </c>
      <c r="G41" s="39">
        <f>'[1]вспомогат'!I38</f>
        <v>18.162101929419986</v>
      </c>
      <c r="H41" s="35">
        <f>'[1]вспомогат'!J38</f>
        <v>-1682210.7300000004</v>
      </c>
      <c r="I41" s="36">
        <f>'[1]вспомогат'!K38</f>
        <v>69.4754000873713</v>
      </c>
      <c r="J41" s="37">
        <f>'[1]вспомогат'!L38</f>
        <v>-1410042.9900000002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3312865</v>
      </c>
      <c r="D42" s="38">
        <f>'[1]вспомогат'!D39</f>
        <v>705255</v>
      </c>
      <c r="E42" s="33">
        <f>'[1]вспомогат'!G39</f>
        <v>2643199.04</v>
      </c>
      <c r="F42" s="38">
        <f>'[1]вспомогат'!H39</f>
        <v>250793.22999999998</v>
      </c>
      <c r="G42" s="39">
        <f>'[1]вспомогат'!I39</f>
        <v>35.56064544030173</v>
      </c>
      <c r="H42" s="35">
        <f>'[1]вспомогат'!J39</f>
        <v>-454461.77</v>
      </c>
      <c r="I42" s="36">
        <f>'[1]вспомогат'!K39</f>
        <v>79.78589649744254</v>
      </c>
      <c r="J42" s="37">
        <f>'[1]вспомогат'!L39</f>
        <v>-669665.96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4779108</v>
      </c>
      <c r="D43" s="38">
        <f>'[1]вспомогат'!D40</f>
        <v>1184028</v>
      </c>
      <c r="E43" s="33">
        <f>'[1]вспомогат'!G40</f>
        <v>3949495.44</v>
      </c>
      <c r="F43" s="38">
        <f>'[1]вспомогат'!H40</f>
        <v>478637.9199999999</v>
      </c>
      <c r="G43" s="39">
        <f>'[1]вспомогат'!I40</f>
        <v>40.424544014161825</v>
      </c>
      <c r="H43" s="35">
        <f>'[1]вспомогат'!J40</f>
        <v>-705390.0800000001</v>
      </c>
      <c r="I43" s="36">
        <f>'[1]вспомогат'!K40</f>
        <v>82.64084929656329</v>
      </c>
      <c r="J43" s="37">
        <f>'[1]вспомогат'!L40</f>
        <v>-829612.56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9079427</v>
      </c>
      <c r="D44" s="38">
        <f>'[1]вспомогат'!D41</f>
        <v>2856747</v>
      </c>
      <c r="E44" s="33">
        <f>'[1]вспомогат'!G41</f>
        <v>8183221.05</v>
      </c>
      <c r="F44" s="38">
        <f>'[1]вспомогат'!H41</f>
        <v>1335470.2800000003</v>
      </c>
      <c r="G44" s="39">
        <f>'[1]вспомогат'!I41</f>
        <v>46.74793672663348</v>
      </c>
      <c r="H44" s="35">
        <f>'[1]вспомогат'!J41</f>
        <v>-1521276.7199999997</v>
      </c>
      <c r="I44" s="36">
        <f>'[1]вспомогат'!K41</f>
        <v>90.1292675187542</v>
      </c>
      <c r="J44" s="37">
        <f>'[1]вспомогат'!L41</f>
        <v>-896205.9500000002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14201880</v>
      </c>
      <c r="D45" s="38">
        <f>'[1]вспомогат'!D42</f>
        <v>4070889</v>
      </c>
      <c r="E45" s="33">
        <f>'[1]вспомогат'!G42</f>
        <v>10966350.23</v>
      </c>
      <c r="F45" s="38">
        <f>'[1]вспомогат'!H42</f>
        <v>1476211.3200000003</v>
      </c>
      <c r="G45" s="39">
        <f>'[1]вспомогат'!I42</f>
        <v>36.26262764717978</v>
      </c>
      <c r="H45" s="35">
        <f>'[1]вспомогат'!J42</f>
        <v>-2594677.6799999997</v>
      </c>
      <c r="I45" s="36">
        <f>'[1]вспомогат'!K42</f>
        <v>77.21759534653158</v>
      </c>
      <c r="J45" s="37">
        <f>'[1]вспомогат'!L42</f>
        <v>-3235529.7699999996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6394450</v>
      </c>
      <c r="D46" s="38">
        <f>'[1]вспомогат'!D43</f>
        <v>2531300</v>
      </c>
      <c r="E46" s="33">
        <f>'[1]вспомогат'!G43</f>
        <v>4900789.45</v>
      </c>
      <c r="F46" s="38">
        <f>'[1]вспомогат'!H43</f>
        <v>683075.7700000005</v>
      </c>
      <c r="G46" s="39">
        <f>'[1]вспомогат'!I43</f>
        <v>26.98517639157747</v>
      </c>
      <c r="H46" s="35">
        <f>'[1]вспомогат'!J43</f>
        <v>-1848224.2299999995</v>
      </c>
      <c r="I46" s="36">
        <f>'[1]вспомогат'!K43</f>
        <v>76.64129753145306</v>
      </c>
      <c r="J46" s="37">
        <f>'[1]вспомогат'!L43</f>
        <v>-1493660.5499999998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6766700</v>
      </c>
      <c r="D47" s="38">
        <f>'[1]вспомогат'!D44</f>
        <v>2519033</v>
      </c>
      <c r="E47" s="33">
        <f>'[1]вспомогат'!G44</f>
        <v>5260207.6</v>
      </c>
      <c r="F47" s="38">
        <f>'[1]вспомогат'!H44</f>
        <v>644605.2399999993</v>
      </c>
      <c r="G47" s="39">
        <f>'[1]вспомогат'!I44</f>
        <v>25.589392437494833</v>
      </c>
      <c r="H47" s="35">
        <f>'[1]вспомогат'!J44</f>
        <v>-1874427.7600000007</v>
      </c>
      <c r="I47" s="36">
        <f>'[1]вспомогат'!K44</f>
        <v>77.73667518879218</v>
      </c>
      <c r="J47" s="37">
        <f>'[1]вспомогат'!L44</f>
        <v>-1506492.4000000004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2466672</v>
      </c>
      <c r="D48" s="38">
        <f>'[1]вспомогат'!D45</f>
        <v>783462</v>
      </c>
      <c r="E48" s="33">
        <f>'[1]вспомогат'!G45</f>
        <v>1898099.17</v>
      </c>
      <c r="F48" s="38">
        <f>'[1]вспомогат'!H45</f>
        <v>482482.3099999998</v>
      </c>
      <c r="G48" s="39">
        <f>'[1]вспомогат'!I45</f>
        <v>61.583370986723004</v>
      </c>
      <c r="H48" s="35">
        <f>'[1]вспомогат'!J45</f>
        <v>-300979.6900000002</v>
      </c>
      <c r="I48" s="36">
        <f>'[1]вспомогат'!K45</f>
        <v>76.94979997340546</v>
      </c>
      <c r="J48" s="37">
        <f>'[1]вспомогат'!L45</f>
        <v>-568572.8300000001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1790685</v>
      </c>
      <c r="D49" s="38">
        <f>'[1]вспомогат'!D46</f>
        <v>606515</v>
      </c>
      <c r="E49" s="33">
        <f>'[1]вспомогат'!G46</f>
        <v>1629420.66</v>
      </c>
      <c r="F49" s="38">
        <f>'[1]вспомогат'!H46</f>
        <v>254634.16999999993</v>
      </c>
      <c r="G49" s="39">
        <f>'[1]вспомогат'!I46</f>
        <v>41.9831611749091</v>
      </c>
      <c r="H49" s="35">
        <f>'[1]вспомогат'!J46</f>
        <v>-351880.8300000001</v>
      </c>
      <c r="I49" s="36">
        <f>'[1]вспомогат'!K46</f>
        <v>90.99426532304676</v>
      </c>
      <c r="J49" s="37">
        <f>'[1]вспомогат'!L46</f>
        <v>-161264.34000000008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4658569</v>
      </c>
      <c r="D50" s="38">
        <f>'[1]вспомогат'!D47</f>
        <v>2355976</v>
      </c>
      <c r="E50" s="33">
        <f>'[1]вспомогат'!G47</f>
        <v>2499362.14</v>
      </c>
      <c r="F50" s="38">
        <f>'[1]вспомогат'!H47</f>
        <v>120561.1000000001</v>
      </c>
      <c r="G50" s="39">
        <f>'[1]вспомогат'!I47</f>
        <v>5.1172465254315025</v>
      </c>
      <c r="H50" s="35">
        <f>'[1]вспомогат'!J47</f>
        <v>-2235414.9</v>
      </c>
      <c r="I50" s="36">
        <f>'[1]вспомогат'!K47</f>
        <v>53.65085587441122</v>
      </c>
      <c r="J50" s="37">
        <f>'[1]вспомогат'!L47</f>
        <v>-2159206.86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5173154</v>
      </c>
      <c r="D51" s="38">
        <f>'[1]вспомогат'!D48</f>
        <v>1844775</v>
      </c>
      <c r="E51" s="33">
        <f>'[1]вспомогат'!G48</f>
        <v>4516109.21</v>
      </c>
      <c r="F51" s="38">
        <f>'[1]вспомогат'!H48</f>
        <v>680504.3999999999</v>
      </c>
      <c r="G51" s="39">
        <f>'[1]вспомогат'!I48</f>
        <v>36.8882058787657</v>
      </c>
      <c r="H51" s="35">
        <f>'[1]вспомогат'!J48</f>
        <v>-1164270.6</v>
      </c>
      <c r="I51" s="36">
        <f>'[1]вспомогат'!K48</f>
        <v>87.29895166469043</v>
      </c>
      <c r="J51" s="37">
        <f>'[1]вспомогат'!L48</f>
        <v>-657044.79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3087000</v>
      </c>
      <c r="D52" s="38">
        <f>'[1]вспомогат'!D49</f>
        <v>723300</v>
      </c>
      <c r="E52" s="33">
        <f>'[1]вспомогат'!G49</f>
        <v>1894483.25</v>
      </c>
      <c r="F52" s="38">
        <f>'[1]вспомогат'!H49</f>
        <v>173080.28000000003</v>
      </c>
      <c r="G52" s="39">
        <f>'[1]вспомогат'!I49</f>
        <v>23.929252039264487</v>
      </c>
      <c r="H52" s="35">
        <f>'[1]вспомогат'!J49</f>
        <v>-550219.72</v>
      </c>
      <c r="I52" s="36">
        <f>'[1]вспомогат'!K49</f>
        <v>61.36971979267898</v>
      </c>
      <c r="J52" s="37">
        <f>'[1]вспомогат'!L49</f>
        <v>-1192516.75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1517000</v>
      </c>
      <c r="D53" s="38">
        <f>'[1]вспомогат'!D50</f>
        <v>500750</v>
      </c>
      <c r="E53" s="33">
        <f>'[1]вспомогат'!G50</f>
        <v>1750017.62</v>
      </c>
      <c r="F53" s="38">
        <f>'[1]вспомогат'!H50</f>
        <v>216722.54000000004</v>
      </c>
      <c r="G53" s="39">
        <f>'[1]вспомогат'!I50</f>
        <v>43.279588617074396</v>
      </c>
      <c r="H53" s="35">
        <f>'[1]вспомогат'!J50</f>
        <v>-284027.45999999996</v>
      </c>
      <c r="I53" s="36">
        <f>'[1]вспомогат'!K50</f>
        <v>115.36042320369151</v>
      </c>
      <c r="J53" s="37">
        <f>'[1]вспомогат'!L50</f>
        <v>233017.6200000001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11976360</v>
      </c>
      <c r="D54" s="38">
        <f>'[1]вспомогат'!D51</f>
        <v>3725640</v>
      </c>
      <c r="E54" s="33">
        <f>'[1]вспомогат'!G51</f>
        <v>12421004.82</v>
      </c>
      <c r="F54" s="38">
        <f>'[1]вспомогат'!H51</f>
        <v>1720594.8200000003</v>
      </c>
      <c r="G54" s="39">
        <f>'[1]вспомогат'!I51</f>
        <v>46.182530249836276</v>
      </c>
      <c r="H54" s="35">
        <f>'[1]вспомогат'!J51</f>
        <v>-2005045.1799999997</v>
      </c>
      <c r="I54" s="36">
        <f>'[1]вспомогат'!K51</f>
        <v>103.7126874943639</v>
      </c>
      <c r="J54" s="37">
        <f>'[1]вспомогат'!L51</f>
        <v>444644.8200000003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19044259</v>
      </c>
      <c r="D55" s="38">
        <f>'[1]вспомогат'!D52</f>
        <v>6235259</v>
      </c>
      <c r="E55" s="33">
        <f>'[1]вспомогат'!G52</f>
        <v>16170349.87</v>
      </c>
      <c r="F55" s="38">
        <f>'[1]вспомогат'!H52</f>
        <v>1956424.379999999</v>
      </c>
      <c r="G55" s="39">
        <f>'[1]вспомогат'!I52</f>
        <v>31.376794131566932</v>
      </c>
      <c r="H55" s="35">
        <f>'[1]вспомогат'!J52</f>
        <v>-4278834.620000001</v>
      </c>
      <c r="I55" s="36">
        <f>'[1]вспомогат'!K52</f>
        <v>84.9093150329451</v>
      </c>
      <c r="J55" s="37">
        <f>'[1]вспомогат'!L52</f>
        <v>-2873909.130000001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6091005</v>
      </c>
      <c r="D56" s="38">
        <f>'[1]вспомогат'!D53</f>
        <v>1728120</v>
      </c>
      <c r="E56" s="33">
        <f>'[1]вспомогат'!G53</f>
        <v>6048365.66</v>
      </c>
      <c r="F56" s="38">
        <f>'[1]вспомогат'!H53</f>
        <v>719676.0200000005</v>
      </c>
      <c r="G56" s="39">
        <f>'[1]вспомогат'!I53</f>
        <v>41.645025808392965</v>
      </c>
      <c r="H56" s="35">
        <f>'[1]вспомогат'!J53</f>
        <v>-1008443.9799999995</v>
      </c>
      <c r="I56" s="36">
        <f>'[1]вспомогат'!K53</f>
        <v>99.29996215731231</v>
      </c>
      <c r="J56" s="37">
        <f>'[1]вспомогат'!L53</f>
        <v>-42639.33999999985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14265850</v>
      </c>
      <c r="D57" s="38">
        <f>'[1]вспомогат'!D54</f>
        <v>3623050</v>
      </c>
      <c r="E57" s="33">
        <f>'[1]вспомогат'!G54</f>
        <v>12887588.3</v>
      </c>
      <c r="F57" s="38">
        <f>'[1]вспомогат'!H54</f>
        <v>1299673.2200000007</v>
      </c>
      <c r="G57" s="39">
        <f>'[1]вспомогат'!I54</f>
        <v>35.872351195815696</v>
      </c>
      <c r="H57" s="35">
        <f>'[1]вспомогат'!J54</f>
        <v>-2323376.7799999993</v>
      </c>
      <c r="I57" s="36">
        <f>'[1]вспомогат'!K54</f>
        <v>90.33873410977965</v>
      </c>
      <c r="J57" s="37">
        <f>'[1]вспомогат'!L54</f>
        <v>-1378261.6999999993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19471300</v>
      </c>
      <c r="D58" s="38">
        <f>'[1]вспомогат'!D55</f>
        <v>5842950</v>
      </c>
      <c r="E58" s="33">
        <f>'[1]вспомогат'!G55</f>
        <v>15268696.53</v>
      </c>
      <c r="F58" s="38">
        <f>'[1]вспомогат'!H55</f>
        <v>2082724.9799999986</v>
      </c>
      <c r="G58" s="39">
        <f>'[1]вспомогат'!I55</f>
        <v>35.645093317587836</v>
      </c>
      <c r="H58" s="35">
        <f>'[1]вспомогат'!J55</f>
        <v>-3760225.0200000014</v>
      </c>
      <c r="I58" s="36">
        <f>'[1]вспомогат'!K55</f>
        <v>78.41642073205179</v>
      </c>
      <c r="J58" s="37">
        <f>'[1]вспомогат'!L55</f>
        <v>-4202603.470000001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2214510</v>
      </c>
      <c r="D59" s="38">
        <f>'[1]вспомогат'!D56</f>
        <v>695635</v>
      </c>
      <c r="E59" s="33">
        <f>'[1]вспомогат'!G56</f>
        <v>2336074.4</v>
      </c>
      <c r="F59" s="38">
        <f>'[1]вспомогат'!H56</f>
        <v>282873.22</v>
      </c>
      <c r="G59" s="39">
        <f>'[1]вспомогат'!I56</f>
        <v>40.664029268222556</v>
      </c>
      <c r="H59" s="35">
        <f>'[1]вспомогат'!J56</f>
        <v>-412761.78</v>
      </c>
      <c r="I59" s="36">
        <f>'[1]вспомогат'!K56</f>
        <v>105.48944913321682</v>
      </c>
      <c r="J59" s="37">
        <f>'[1]вспомогат'!L56</f>
        <v>121564.3999999999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12090759</v>
      </c>
      <c r="D60" s="38">
        <f>'[1]вспомогат'!D57</f>
        <v>3546060</v>
      </c>
      <c r="E60" s="33">
        <f>'[1]вспомогат'!G57</f>
        <v>12070251.62</v>
      </c>
      <c r="F60" s="38">
        <f>'[1]вспомогат'!H57</f>
        <v>1565655.4299999997</v>
      </c>
      <c r="G60" s="39">
        <f>'[1]вспомогат'!I57</f>
        <v>44.15197232985341</v>
      </c>
      <c r="H60" s="35">
        <f>'[1]вспомогат'!J57</f>
        <v>-1980404.5700000003</v>
      </c>
      <c r="I60" s="36">
        <f>'[1]вспомогат'!K57</f>
        <v>99.83038798474107</v>
      </c>
      <c r="J60" s="37">
        <f>'[1]вспомогат'!L57</f>
        <v>-20507.38000000082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4645308</v>
      </c>
      <c r="D61" s="38">
        <f>'[1]вспомогат'!D58</f>
        <v>1218318</v>
      </c>
      <c r="E61" s="33">
        <f>'[1]вспомогат'!G58</f>
        <v>4604843.68</v>
      </c>
      <c r="F61" s="38">
        <f>'[1]вспомогат'!H58</f>
        <v>454453.31999999983</v>
      </c>
      <c r="G61" s="39">
        <f>'[1]вспомогат'!I58</f>
        <v>37.30169955627347</v>
      </c>
      <c r="H61" s="35">
        <f>'[1]вспомогат'!J58</f>
        <v>-763864.6800000002</v>
      </c>
      <c r="I61" s="36">
        <f>'[1]вспомогат'!K58</f>
        <v>99.12892062270143</v>
      </c>
      <c r="J61" s="37">
        <f>'[1]вспомогат'!L58</f>
        <v>-40464.3200000003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1712655</v>
      </c>
      <c r="D62" s="38">
        <f>'[1]вспомогат'!D59</f>
        <v>376264</v>
      </c>
      <c r="E62" s="33">
        <f>'[1]вспомогат'!G59</f>
        <v>2287490.76</v>
      </c>
      <c r="F62" s="38">
        <f>'[1]вспомогат'!H59</f>
        <v>330719.5599999998</v>
      </c>
      <c r="G62" s="39">
        <f>'[1]вспомогат'!I59</f>
        <v>87.89561584419445</v>
      </c>
      <c r="H62" s="35">
        <f>'[1]вспомогат'!J59</f>
        <v>-45544.44000000018</v>
      </c>
      <c r="I62" s="36">
        <f>'[1]вспомогат'!K59</f>
        <v>133.56401376809688</v>
      </c>
      <c r="J62" s="37">
        <f>'[1]вспомогат'!L59</f>
        <v>574835.7599999998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1474700</v>
      </c>
      <c r="D63" s="38">
        <f>'[1]вспомогат'!D60</f>
        <v>330700</v>
      </c>
      <c r="E63" s="33">
        <f>'[1]вспомогат'!G60</f>
        <v>1910484.41</v>
      </c>
      <c r="F63" s="38">
        <f>'[1]вспомогат'!H60</f>
        <v>154470.35999999987</v>
      </c>
      <c r="G63" s="39">
        <f>'[1]вспомогат'!I60</f>
        <v>46.71011793166008</v>
      </c>
      <c r="H63" s="35">
        <f>'[1]вспомогат'!J60</f>
        <v>-176229.64000000013</v>
      </c>
      <c r="I63" s="36">
        <f>'[1]вспомогат'!K60</f>
        <v>129.55071607784635</v>
      </c>
      <c r="J63" s="37">
        <f>'[1]вспомогат'!L60</f>
        <v>435784.4099999999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1571520</v>
      </c>
      <c r="D64" s="38">
        <f>'[1]вспомогат'!D61</f>
        <v>424900</v>
      </c>
      <c r="E64" s="33">
        <f>'[1]вспомогат'!G61</f>
        <v>1414925.37</v>
      </c>
      <c r="F64" s="38">
        <f>'[1]вспомогат'!H61</f>
        <v>144786.17000000016</v>
      </c>
      <c r="G64" s="39">
        <f>'[1]вспомогат'!I61</f>
        <v>34.075351847493565</v>
      </c>
      <c r="H64" s="35">
        <f>'[1]вспомогат'!J61</f>
        <v>-280113.82999999984</v>
      </c>
      <c r="I64" s="36">
        <f>'[1]вспомогат'!K61</f>
        <v>90.03546693646915</v>
      </c>
      <c r="J64" s="37">
        <f>'[1]вспомогат'!L61</f>
        <v>-156594.6299999999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1246524</v>
      </c>
      <c r="D65" s="38">
        <f>'[1]вспомогат'!D62</f>
        <v>479141</v>
      </c>
      <c r="E65" s="33">
        <f>'[1]вспомогат'!G62</f>
        <v>1417100.11</v>
      </c>
      <c r="F65" s="38">
        <f>'[1]вспомогат'!H62</f>
        <v>248704.78000000003</v>
      </c>
      <c r="G65" s="39">
        <f>'[1]вспомогат'!I62</f>
        <v>51.90638663775382</v>
      </c>
      <c r="H65" s="35">
        <f>'[1]вспомогат'!J62</f>
        <v>-230436.21999999997</v>
      </c>
      <c r="I65" s="36">
        <f>'[1]вспомогат'!K62</f>
        <v>113.68414166113128</v>
      </c>
      <c r="J65" s="37">
        <f>'[1]вспомогат'!L62</f>
        <v>170576.1100000001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2861830</v>
      </c>
      <c r="D66" s="38">
        <f>'[1]вспомогат'!D63</f>
        <v>1036050</v>
      </c>
      <c r="E66" s="33">
        <f>'[1]вспомогат'!G63</f>
        <v>2940087.95</v>
      </c>
      <c r="F66" s="38">
        <f>'[1]вспомогат'!H63</f>
        <v>292178.23</v>
      </c>
      <c r="G66" s="39">
        <f>'[1]вспомогат'!I63</f>
        <v>28.2011707929154</v>
      </c>
      <c r="H66" s="35">
        <f>'[1]вспомогат'!J63</f>
        <v>-743871.77</v>
      </c>
      <c r="I66" s="36">
        <f>'[1]вспомогат'!K63</f>
        <v>102.73454223346602</v>
      </c>
      <c r="J66" s="37">
        <f>'[1]вспомогат'!L63</f>
        <v>78257.95000000019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2148975</v>
      </c>
      <c r="D67" s="38">
        <f>'[1]вспомогат'!D64</f>
        <v>536958</v>
      </c>
      <c r="E67" s="33">
        <f>'[1]вспомогат'!G64</f>
        <v>2079718.38</v>
      </c>
      <c r="F67" s="38">
        <f>'[1]вспомогат'!H64</f>
        <v>279133.3099999998</v>
      </c>
      <c r="G67" s="39">
        <f>'[1]вспомогат'!I64</f>
        <v>51.9841980192119</v>
      </c>
      <c r="H67" s="35">
        <f>'[1]вспомогат'!J64</f>
        <v>-257824.69000000018</v>
      </c>
      <c r="I67" s="36">
        <f>'[1]вспомогат'!K64</f>
        <v>96.77722542142183</v>
      </c>
      <c r="J67" s="37">
        <f>'[1]вспомогат'!L64</f>
        <v>-69256.62000000011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6440684</v>
      </c>
      <c r="D68" s="38">
        <f>'[1]вспомогат'!D65</f>
        <v>2293681</v>
      </c>
      <c r="E68" s="33">
        <f>'[1]вспомогат'!G65</f>
        <v>6807357.7</v>
      </c>
      <c r="F68" s="38">
        <f>'[1]вспомогат'!H65</f>
        <v>1360728.29</v>
      </c>
      <c r="G68" s="39">
        <f>'[1]вспомогат'!I65</f>
        <v>59.32508879831153</v>
      </c>
      <c r="H68" s="35">
        <f>'[1]вспомогат'!J65</f>
        <v>-932952.71</v>
      </c>
      <c r="I68" s="36">
        <f>'[1]вспомогат'!K65</f>
        <v>105.69308632437175</v>
      </c>
      <c r="J68" s="37">
        <f>'[1]вспомогат'!L65</f>
        <v>366673.7000000002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18884453</v>
      </c>
      <c r="D69" s="38">
        <f>'[1]вспомогат'!D66</f>
        <v>7359463</v>
      </c>
      <c r="E69" s="33">
        <f>'[1]вспомогат'!G66</f>
        <v>10543869.71</v>
      </c>
      <c r="F69" s="38">
        <f>'[1]вспомогат'!H66</f>
        <v>1214621.4300000016</v>
      </c>
      <c r="G69" s="39">
        <f>'[1]вспомогат'!I66</f>
        <v>16.50421273943495</v>
      </c>
      <c r="H69" s="35">
        <f>'[1]вспомогат'!J66</f>
        <v>-6144841.569999998</v>
      </c>
      <c r="I69" s="36">
        <f>'[1]вспомогат'!K66</f>
        <v>55.83359872801188</v>
      </c>
      <c r="J69" s="37">
        <f>'[1]вспомогат'!L66</f>
        <v>-8340583.289999999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20089611</v>
      </c>
      <c r="D70" s="38">
        <f>'[1]вспомогат'!D67</f>
        <v>6363412</v>
      </c>
      <c r="E70" s="33">
        <f>'[1]вспомогат'!G67</f>
        <v>16058593.38</v>
      </c>
      <c r="F70" s="38">
        <f>'[1]вспомогат'!H67</f>
        <v>2018884.6600000001</v>
      </c>
      <c r="G70" s="39">
        <f>'[1]вспомогат'!I67</f>
        <v>31.726448955371744</v>
      </c>
      <c r="H70" s="35">
        <f>'[1]вспомогат'!J67</f>
        <v>-4344527.34</v>
      </c>
      <c r="I70" s="36">
        <f>'[1]вспомогат'!K67</f>
        <v>79.93481496480943</v>
      </c>
      <c r="J70" s="37">
        <f>'[1]вспомогат'!L67</f>
        <v>-4031017.619999999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3188920</v>
      </c>
      <c r="D71" s="38">
        <f>'[1]вспомогат'!D68</f>
        <v>1337300</v>
      </c>
      <c r="E71" s="33">
        <f>'[1]вспомогат'!G68</f>
        <v>2428716.8</v>
      </c>
      <c r="F71" s="38">
        <f>'[1]вспомогат'!H68</f>
        <v>295865.11999999965</v>
      </c>
      <c r="G71" s="39">
        <f>'[1]вспомогат'!I68</f>
        <v>22.124064906901943</v>
      </c>
      <c r="H71" s="35">
        <f>'[1]вспомогат'!J68</f>
        <v>-1041434.8800000004</v>
      </c>
      <c r="I71" s="36">
        <f>'[1]вспомогат'!K68</f>
        <v>76.16110783588174</v>
      </c>
      <c r="J71" s="37">
        <f>'[1]вспомогат'!L68</f>
        <v>-760203.2000000002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2352705</v>
      </c>
      <c r="D72" s="38">
        <f>'[1]вспомогат'!D69</f>
        <v>687355</v>
      </c>
      <c r="E72" s="33">
        <f>'[1]вспомогат'!G69</f>
        <v>1953274.41</v>
      </c>
      <c r="F72" s="38">
        <f>'[1]вспомогат'!H69</f>
        <v>345059.70999999996</v>
      </c>
      <c r="G72" s="39">
        <f>'[1]вспомогат'!I69</f>
        <v>50.201091139222086</v>
      </c>
      <c r="H72" s="35">
        <f>'[1]вспомогат'!J69</f>
        <v>-342295.29000000004</v>
      </c>
      <c r="I72" s="36">
        <f>'[1]вспомогат'!K69</f>
        <v>83.02249580801673</v>
      </c>
      <c r="J72" s="37">
        <f>'[1]вспомогат'!L69</f>
        <v>-399430.5900000001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548697</v>
      </c>
      <c r="D73" s="38">
        <f>'[1]вспомогат'!D70</f>
        <v>147803</v>
      </c>
      <c r="E73" s="33">
        <f>'[1]вспомогат'!G70</f>
        <v>899591.02</v>
      </c>
      <c r="F73" s="38">
        <f>'[1]вспомогат'!H70</f>
        <v>138565.70999999996</v>
      </c>
      <c r="G73" s="39">
        <f>'[1]вспомогат'!I70</f>
        <v>93.75026893906076</v>
      </c>
      <c r="H73" s="35">
        <f>'[1]вспомогат'!J70</f>
        <v>-9237.290000000037</v>
      </c>
      <c r="I73" s="36">
        <f>'[1]вспомогат'!K70</f>
        <v>163.95041707900717</v>
      </c>
      <c r="J73" s="37">
        <f>'[1]вспомогат'!L70</f>
        <v>350894.02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10860985</v>
      </c>
      <c r="D74" s="38">
        <f>'[1]вспомогат'!D71</f>
        <v>3833702</v>
      </c>
      <c r="E74" s="33">
        <f>'[1]вспомогат'!G71</f>
        <v>8747655.16</v>
      </c>
      <c r="F74" s="38">
        <f>'[1]вспомогат'!H71</f>
        <v>1095693.6100000003</v>
      </c>
      <c r="G74" s="39">
        <f>'[1]вспомогат'!I71</f>
        <v>28.580562860650105</v>
      </c>
      <c r="H74" s="35">
        <f>'[1]вспомогат'!J71</f>
        <v>-2738008.3899999997</v>
      </c>
      <c r="I74" s="36">
        <f>'[1]вспомогат'!K71</f>
        <v>80.54200572047563</v>
      </c>
      <c r="J74" s="37">
        <f>'[1]вспомогат'!L71</f>
        <v>-2113329.84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4433220</v>
      </c>
      <c r="D75" s="38">
        <f>'[1]вспомогат'!D72</f>
        <v>1211255</v>
      </c>
      <c r="E75" s="33">
        <f>'[1]вспомогат'!G72</f>
        <v>4632804.38</v>
      </c>
      <c r="F75" s="38">
        <f>'[1]вспомогат'!H72</f>
        <v>612562.1099999999</v>
      </c>
      <c r="G75" s="39">
        <f>'[1]вспомогат'!I72</f>
        <v>50.572514458144646</v>
      </c>
      <c r="H75" s="35">
        <f>'[1]вспомогат'!J72</f>
        <v>-598692.8900000001</v>
      </c>
      <c r="I75" s="36">
        <f>'[1]вспомогат'!K72</f>
        <v>104.50201839746278</v>
      </c>
      <c r="J75" s="37">
        <f>'[1]вспомогат'!L72</f>
        <v>199584.3799999999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1911260</v>
      </c>
      <c r="D76" s="38">
        <f>'[1]вспомогат'!D73</f>
        <v>544180</v>
      </c>
      <c r="E76" s="33">
        <f>'[1]вспомогат'!G73</f>
        <v>1636101.35</v>
      </c>
      <c r="F76" s="38">
        <f>'[1]вспомогат'!H73</f>
        <v>167989.76</v>
      </c>
      <c r="G76" s="39">
        <f>'[1]вспомогат'!I73</f>
        <v>30.870256165239446</v>
      </c>
      <c r="H76" s="35">
        <f>'[1]вспомогат'!J73</f>
        <v>-376190.24</v>
      </c>
      <c r="I76" s="36">
        <f>'[1]вспомогат'!K73</f>
        <v>85.60328526731058</v>
      </c>
      <c r="J76" s="37">
        <f>'[1]вспомогат'!L73</f>
        <v>-275158.6499999999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919804</v>
      </c>
      <c r="D77" s="38">
        <f>'[1]вспомогат'!D74</f>
        <v>219954</v>
      </c>
      <c r="E77" s="33">
        <f>'[1]вспомогат'!G74</f>
        <v>1534820.82</v>
      </c>
      <c r="F77" s="38">
        <f>'[1]вспомогат'!H74</f>
        <v>396162.04000000004</v>
      </c>
      <c r="G77" s="39">
        <f>'[1]вспомогат'!I74</f>
        <v>180.11131418387484</v>
      </c>
      <c r="H77" s="35">
        <f>'[1]вспомогат'!J74</f>
        <v>176208.04000000004</v>
      </c>
      <c r="I77" s="36">
        <f>'[1]вспомогат'!K74</f>
        <v>166.8638992654957</v>
      </c>
      <c r="J77" s="37">
        <f>'[1]вспомогат'!L74</f>
        <v>615016.8200000001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991958</v>
      </c>
      <c r="D78" s="38">
        <f>'[1]вспомогат'!D75</f>
        <v>375190</v>
      </c>
      <c r="E78" s="33">
        <f>'[1]вспомогат'!G75</f>
        <v>1286165.69</v>
      </c>
      <c r="F78" s="38">
        <f>'[1]вспомогат'!H75</f>
        <v>380073.0299999999</v>
      </c>
      <c r="G78" s="39">
        <f>'[1]вспомогат'!I75</f>
        <v>101.30148191582929</v>
      </c>
      <c r="H78" s="35">
        <f>'[1]вспомогат'!J75</f>
        <v>4883.0299999999115</v>
      </c>
      <c r="I78" s="36">
        <f>'[1]вспомогат'!K75</f>
        <v>129.65928900215533</v>
      </c>
      <c r="J78" s="37">
        <f>'[1]вспомогат'!L75</f>
        <v>294207.68999999994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2502893</v>
      </c>
      <c r="D79" s="38">
        <f>'[1]вспомогат'!D76</f>
        <v>835191</v>
      </c>
      <c r="E79" s="33">
        <f>'[1]вспомогат'!G76</f>
        <v>2518780.75</v>
      </c>
      <c r="F79" s="38">
        <f>'[1]вспомогат'!H76</f>
        <v>438635.8799999999</v>
      </c>
      <c r="G79" s="39">
        <f>'[1]вспомогат'!I76</f>
        <v>52.51922973307901</v>
      </c>
      <c r="H79" s="35">
        <f>'[1]вспомогат'!J76</f>
        <v>-396555.1200000001</v>
      </c>
      <c r="I79" s="36">
        <f>'[1]вспомогат'!K76</f>
        <v>100.6347754378633</v>
      </c>
      <c r="J79" s="37">
        <f>'[1]вспомогат'!L76</f>
        <v>15887.75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2299334</v>
      </c>
      <c r="D80" s="38">
        <f>'[1]вспомогат'!D77</f>
        <v>848034</v>
      </c>
      <c r="E80" s="33">
        <f>'[1]вспомогат'!G77</f>
        <v>2213628.48</v>
      </c>
      <c r="F80" s="38">
        <f>'[1]вспомогат'!H77</f>
        <v>781368.2</v>
      </c>
      <c r="G80" s="39">
        <f>'[1]вспомогат'!I77</f>
        <v>92.13878217146953</v>
      </c>
      <c r="H80" s="35">
        <f>'[1]вспомогат'!J77</f>
        <v>-66665.80000000005</v>
      </c>
      <c r="I80" s="36">
        <f>'[1]вспомогат'!K77</f>
        <v>96.27259371626741</v>
      </c>
      <c r="J80" s="37">
        <f>'[1]вспомогат'!L77</f>
        <v>-85705.52000000002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103835690</v>
      </c>
      <c r="D81" s="38">
        <f>'[1]вспомогат'!D78</f>
        <v>36897840</v>
      </c>
      <c r="E81" s="33">
        <f>'[1]вспомогат'!G78</f>
        <v>93941234.24</v>
      </c>
      <c r="F81" s="38">
        <f>'[1]вспомогат'!H78</f>
        <v>13280412.959999993</v>
      </c>
      <c r="G81" s="39">
        <f>'[1]вспомогат'!I78</f>
        <v>35.99238589575973</v>
      </c>
      <c r="H81" s="35">
        <f>'[1]вспомогат'!J78</f>
        <v>-23617427.040000007</v>
      </c>
      <c r="I81" s="36">
        <f>'[1]вспомогат'!K78</f>
        <v>90.47104539874488</v>
      </c>
      <c r="J81" s="37">
        <f>'[1]вспомогат'!L78</f>
        <v>-9894455.760000005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7702199</v>
      </c>
      <c r="D82" s="38">
        <f>'[1]вспомогат'!D79</f>
        <v>2530880</v>
      </c>
      <c r="E82" s="33">
        <f>'[1]вспомогат'!G79</f>
        <v>7533859.18</v>
      </c>
      <c r="F82" s="38">
        <f>'[1]вспомогат'!H79</f>
        <v>987257.0999999996</v>
      </c>
      <c r="G82" s="39">
        <f>'[1]вспомогат'!I79</f>
        <v>39.00845160576557</v>
      </c>
      <c r="H82" s="35">
        <f>'[1]вспомогат'!J79</f>
        <v>-1543622.9000000004</v>
      </c>
      <c r="I82" s="36">
        <f>'[1]вспомогат'!K79</f>
        <v>97.81439274679867</v>
      </c>
      <c r="J82" s="37">
        <f>'[1]вспомогат'!L79</f>
        <v>-168339.8200000003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2389213</v>
      </c>
      <c r="D83" s="38">
        <f>'[1]вспомогат'!D80</f>
        <v>548828</v>
      </c>
      <c r="E83" s="33">
        <f>'[1]вспомогат'!G80</f>
        <v>2002242.94</v>
      </c>
      <c r="F83" s="38">
        <f>'[1]вспомогат'!H80</f>
        <v>222115.71999999997</v>
      </c>
      <c r="G83" s="39">
        <f>'[1]вспомогат'!I80</f>
        <v>40.47091620689906</v>
      </c>
      <c r="H83" s="35">
        <f>'[1]вспомогат'!J80</f>
        <v>-326712.28</v>
      </c>
      <c r="I83" s="36">
        <f>'[1]вспомогат'!K80</f>
        <v>83.80345075972716</v>
      </c>
      <c r="J83" s="37">
        <f>'[1]вспомогат'!L80</f>
        <v>-386970.06000000006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50629634</v>
      </c>
      <c r="D84" s="38">
        <f>'[1]вспомогат'!D81</f>
        <v>17116609</v>
      </c>
      <c r="E84" s="33">
        <f>'[1]вспомогат'!G81</f>
        <v>31361691.67</v>
      </c>
      <c r="F84" s="38">
        <f>'[1]вспомогат'!H81</f>
        <v>5455225.240000002</v>
      </c>
      <c r="G84" s="39">
        <f>'[1]вспомогат'!I81</f>
        <v>31.870946166965673</v>
      </c>
      <c r="H84" s="35">
        <f>'[1]вспомогат'!J81</f>
        <v>-11661383.759999998</v>
      </c>
      <c r="I84" s="36">
        <f>'[1]вспомогат'!K81</f>
        <v>61.94335054841598</v>
      </c>
      <c r="J84" s="37">
        <f>'[1]вспомогат'!L81</f>
        <v>-19267942.33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7423647</v>
      </c>
      <c r="D85" s="38">
        <f>'[1]вспомогат'!D82</f>
        <v>2378636</v>
      </c>
      <c r="E85" s="33">
        <f>'[1]вспомогат'!G82</f>
        <v>6424528.59</v>
      </c>
      <c r="F85" s="38">
        <f>'[1]вспомогат'!H82</f>
        <v>628351.8899999997</v>
      </c>
      <c r="G85" s="39">
        <f>'[1]вспомогат'!I82</f>
        <v>26.416479444521972</v>
      </c>
      <c r="H85" s="35">
        <f>'[1]вспомогат'!J82</f>
        <v>-1750284.1100000003</v>
      </c>
      <c r="I85" s="36">
        <f>'[1]вспомогат'!K82</f>
        <v>86.54140734331791</v>
      </c>
      <c r="J85" s="37">
        <f>'[1]вспомогат'!L82</f>
        <v>-999118.4100000001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434461385</v>
      </c>
      <c r="D86" s="41">
        <f>SUM(D38:D85)</f>
        <v>143186175</v>
      </c>
      <c r="E86" s="41">
        <f>SUM(E38:E85)</f>
        <v>365500992.07</v>
      </c>
      <c r="F86" s="41">
        <f>SUM(F38:F85)</f>
        <v>50577041.629999995</v>
      </c>
      <c r="G86" s="42">
        <f>F86/D86*100</f>
        <v>35.322573307094764</v>
      </c>
      <c r="H86" s="41">
        <f>SUM(H38:H85)</f>
        <v>-92609133.37000002</v>
      </c>
      <c r="I86" s="43">
        <f>E86/C86*100</f>
        <v>84.12738270629046</v>
      </c>
      <c r="J86" s="41">
        <f>SUM(J38:J85)</f>
        <v>-68960392.93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3031299165</v>
      </c>
      <c r="D87" s="55">
        <f>'[1]вспомогат'!D83</f>
        <v>984939552</v>
      </c>
      <c r="E87" s="55">
        <f>'[1]вспомогат'!G83</f>
        <v>2514693015.12</v>
      </c>
      <c r="F87" s="55">
        <f>'[1]вспомогат'!H83</f>
        <v>444575905.21000016</v>
      </c>
      <c r="G87" s="56">
        <f>'[1]вспомогат'!I83</f>
        <v>45.13737968053497</v>
      </c>
      <c r="H87" s="55">
        <f>'[1]вспомогат'!J83</f>
        <v>-540363646.7899998</v>
      </c>
      <c r="I87" s="56">
        <f>'[1]вспомогат'!K83</f>
        <v>82.95759930775424</v>
      </c>
      <c r="J87" s="55">
        <f>'[1]вспомогат'!L83</f>
        <v>-516606149.8799997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13.03.2020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2020-03-16T09:29:42Z</dcterms:created>
  <dcterms:modified xsi:type="dcterms:W3CDTF">2020-03-16T09:30:19Z</dcterms:modified>
  <cp:category/>
  <cp:version/>
  <cp:contentType/>
  <cp:contentStatus/>
</cp:coreProperties>
</file>