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<sst xmlns="http://schemas.openxmlformats.org/spreadsheetml/2006/main" count="95" uniqueCount="90">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</sst>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03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04.03.2020</v>
          </cell>
        </row>
        <row r="6">
          <cell r="G6" t="str">
            <v>Фактично надійшло на 04.03.2020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2391967200</v>
          </cell>
          <cell r="C10">
            <v>536653200</v>
          </cell>
          <cell r="D10">
            <v>154952000</v>
          </cell>
          <cell r="G10">
            <v>334314429.34</v>
          </cell>
          <cell r="H10">
            <v>12926708.709999979</v>
          </cell>
          <cell r="I10">
            <v>8.342395522484368</v>
          </cell>
          <cell r="J10">
            <v>-142025291.29000002</v>
          </cell>
          <cell r="K10">
            <v>62.296177371158876</v>
          </cell>
          <cell r="L10">
            <v>-202338770.66000003</v>
          </cell>
        </row>
        <row r="11">
          <cell r="B11">
            <v>6201650000</v>
          </cell>
          <cell r="C11">
            <v>1473150000</v>
          </cell>
          <cell r="D11">
            <v>480900000</v>
          </cell>
          <cell r="G11">
            <v>1036252683.8</v>
          </cell>
          <cell r="H11">
            <v>41685022.089999914</v>
          </cell>
          <cell r="I11">
            <v>8.668126864212915</v>
          </cell>
          <cell r="J11">
            <v>-439214977.9100001</v>
          </cell>
          <cell r="K11">
            <v>70.3426456097478</v>
          </cell>
          <cell r="L11">
            <v>-436897316.20000005</v>
          </cell>
        </row>
        <row r="12">
          <cell r="B12">
            <v>731615600</v>
          </cell>
          <cell r="C12">
            <v>202107750</v>
          </cell>
          <cell r="D12">
            <v>76083000</v>
          </cell>
          <cell r="G12">
            <v>150155118.08</v>
          </cell>
          <cell r="H12">
            <v>2671291.7100000083</v>
          </cell>
          <cell r="I12">
            <v>3.511023106344398</v>
          </cell>
          <cell r="J12">
            <v>-73411708.28999999</v>
          </cell>
          <cell r="K12">
            <v>74.29458696165784</v>
          </cell>
          <cell r="L12">
            <v>-51952631.91999999</v>
          </cell>
        </row>
        <row r="13">
          <cell r="B13">
            <v>693000000</v>
          </cell>
          <cell r="C13">
            <v>161234000</v>
          </cell>
          <cell r="D13">
            <v>56100500</v>
          </cell>
          <cell r="G13">
            <v>110070099.37</v>
          </cell>
          <cell r="H13">
            <v>3589901.6400000006</v>
          </cell>
          <cell r="I13">
            <v>6.399054625181595</v>
          </cell>
          <cell r="J13">
            <v>-52510598.36</v>
          </cell>
          <cell r="K13">
            <v>68.26730055075232</v>
          </cell>
          <cell r="L13">
            <v>-51163900.629999995</v>
          </cell>
        </row>
        <row r="14">
          <cell r="B14">
            <v>104889800</v>
          </cell>
          <cell r="C14">
            <v>25784900</v>
          </cell>
          <cell r="D14">
            <v>8537000</v>
          </cell>
          <cell r="G14">
            <v>18276396.87</v>
          </cell>
          <cell r="H14">
            <v>370588.26999999955</v>
          </cell>
          <cell r="I14">
            <v>4.340966030221384</v>
          </cell>
          <cell r="J14">
            <v>-8166411.73</v>
          </cell>
          <cell r="K14">
            <v>70.88023172476915</v>
          </cell>
          <cell r="L14">
            <v>-7508503.129999999</v>
          </cell>
        </row>
        <row r="15">
          <cell r="B15">
            <v>39088050</v>
          </cell>
          <cell r="C15">
            <v>6308851</v>
          </cell>
          <cell r="D15">
            <v>2033414</v>
          </cell>
          <cell r="G15">
            <v>5268099.34</v>
          </cell>
          <cell r="H15">
            <v>87590.37999999989</v>
          </cell>
          <cell r="I15">
            <v>4.307552716761067</v>
          </cell>
          <cell r="J15">
            <v>-1945823.62</v>
          </cell>
          <cell r="K15">
            <v>83.50330892265485</v>
          </cell>
          <cell r="L15">
            <v>-1040751.6600000001</v>
          </cell>
        </row>
        <row r="16">
          <cell r="B16">
            <v>341493098</v>
          </cell>
          <cell r="C16">
            <v>66857238</v>
          </cell>
          <cell r="D16">
            <v>21509549</v>
          </cell>
          <cell r="G16">
            <v>62810852.4</v>
          </cell>
          <cell r="H16">
            <v>1293209.0700000003</v>
          </cell>
          <cell r="I16">
            <v>6.012255626559163</v>
          </cell>
          <cell r="J16">
            <v>-20216339.93</v>
          </cell>
          <cell r="K16">
            <v>93.94772245901034</v>
          </cell>
          <cell r="L16">
            <v>-4046385.6000000015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605385</v>
          </cell>
          <cell r="D18">
            <v>215235</v>
          </cell>
          <cell r="G18">
            <v>670697.15</v>
          </cell>
          <cell r="H18">
            <v>9382.70000000007</v>
          </cell>
          <cell r="I18">
            <v>4.3592817153344345</v>
          </cell>
          <cell r="J18">
            <v>-205852.29999999993</v>
          </cell>
          <cell r="K18">
            <v>110.78853126522792</v>
          </cell>
          <cell r="L18">
            <v>65312.15000000002</v>
          </cell>
        </row>
        <row r="19">
          <cell r="B19">
            <v>132111600</v>
          </cell>
          <cell r="C19">
            <v>25952779</v>
          </cell>
          <cell r="D19">
            <v>8795038</v>
          </cell>
          <cell r="G19">
            <v>22377781.23</v>
          </cell>
          <cell r="H19">
            <v>470243.1000000015</v>
          </cell>
          <cell r="I19">
            <v>5.346686392941128</v>
          </cell>
          <cell r="J19">
            <v>-8324794.8999999985</v>
          </cell>
          <cell r="K19">
            <v>86.22499051065013</v>
          </cell>
          <cell r="L19">
            <v>-3574997.7699999996</v>
          </cell>
        </row>
        <row r="20">
          <cell r="B20">
            <v>38053760</v>
          </cell>
          <cell r="C20">
            <v>8254090</v>
          </cell>
          <cell r="D20">
            <v>2582320</v>
          </cell>
          <cell r="G20">
            <v>6086983.1</v>
          </cell>
          <cell r="H20">
            <v>92319.75999999978</v>
          </cell>
          <cell r="I20">
            <v>3.5750704792589523</v>
          </cell>
          <cell r="J20">
            <v>-2490000.24</v>
          </cell>
          <cell r="K20">
            <v>73.7450536643046</v>
          </cell>
          <cell r="L20">
            <v>-2167106.9000000004</v>
          </cell>
        </row>
        <row r="21">
          <cell r="B21">
            <v>50902640</v>
          </cell>
          <cell r="C21">
            <v>10807022</v>
          </cell>
          <cell r="D21">
            <v>3550252</v>
          </cell>
          <cell r="G21">
            <v>9972214.69</v>
          </cell>
          <cell r="H21">
            <v>262117.9699999988</v>
          </cell>
          <cell r="I21">
            <v>7.383080693990139</v>
          </cell>
          <cell r="J21">
            <v>-3288134.030000001</v>
          </cell>
          <cell r="K21">
            <v>92.27532515433022</v>
          </cell>
          <cell r="L21">
            <v>-834807.3100000005</v>
          </cell>
        </row>
        <row r="22">
          <cell r="B22">
            <v>4539050</v>
          </cell>
          <cell r="C22">
            <v>599330</v>
          </cell>
          <cell r="D22">
            <v>217720</v>
          </cell>
          <cell r="G22">
            <v>612993.16</v>
          </cell>
          <cell r="H22">
            <v>48536.96000000008</v>
          </cell>
          <cell r="I22">
            <v>22.293294139261473</v>
          </cell>
          <cell r="J22">
            <v>-169183.03999999992</v>
          </cell>
          <cell r="K22">
            <v>102.27973904193016</v>
          </cell>
          <cell r="L22">
            <v>13663.160000000033</v>
          </cell>
        </row>
        <row r="23">
          <cell r="B23">
            <v>400000</v>
          </cell>
          <cell r="C23">
            <v>317900</v>
          </cell>
          <cell r="D23">
            <v>102900</v>
          </cell>
          <cell r="G23">
            <v>50244.5</v>
          </cell>
          <cell r="H23">
            <v>1004.5</v>
          </cell>
          <cell r="I23">
            <v>0.9761904761904762</v>
          </cell>
          <cell r="J23">
            <v>-101895.5</v>
          </cell>
          <cell r="K23">
            <v>15.805127398553005</v>
          </cell>
          <cell r="L23">
            <v>-267655.5</v>
          </cell>
        </row>
        <row r="24">
          <cell r="B24">
            <v>128456050</v>
          </cell>
          <cell r="C24">
            <v>24099327</v>
          </cell>
          <cell r="D24">
            <v>8825560</v>
          </cell>
          <cell r="G24">
            <v>19745322.74</v>
          </cell>
          <cell r="H24">
            <v>373672.91999999806</v>
          </cell>
          <cell r="I24">
            <v>4.233985378831464</v>
          </cell>
          <cell r="J24">
            <v>-8451887.080000002</v>
          </cell>
          <cell r="K24">
            <v>81.93308775801083</v>
          </cell>
          <cell r="L24">
            <v>-4354004.260000002</v>
          </cell>
        </row>
        <row r="25">
          <cell r="B25">
            <v>7631626</v>
          </cell>
          <cell r="C25">
            <v>1551056</v>
          </cell>
          <cell r="D25">
            <v>470523</v>
          </cell>
          <cell r="G25">
            <v>1160025.12</v>
          </cell>
          <cell r="H25">
            <v>17962.25</v>
          </cell>
          <cell r="I25">
            <v>3.817507326953199</v>
          </cell>
          <cell r="J25">
            <v>-452560.75</v>
          </cell>
          <cell r="K25">
            <v>74.7893770437689</v>
          </cell>
          <cell r="L25">
            <v>-391030.8799999999</v>
          </cell>
        </row>
        <row r="26">
          <cell r="B26">
            <v>64920078</v>
          </cell>
          <cell r="C26">
            <v>11279606</v>
          </cell>
          <cell r="D26">
            <v>3679215</v>
          </cell>
          <cell r="G26">
            <v>9053958.85</v>
          </cell>
          <cell r="H26">
            <v>197462.33000000007</v>
          </cell>
          <cell r="I26">
            <v>5.3669690409503135</v>
          </cell>
          <cell r="J26">
            <v>-3481752.67</v>
          </cell>
          <cell r="K26">
            <v>80.2683963429219</v>
          </cell>
          <cell r="L26">
            <v>-2225647.1500000004</v>
          </cell>
        </row>
        <row r="27">
          <cell r="B27">
            <v>83700</v>
          </cell>
          <cell r="C27">
            <v>47140</v>
          </cell>
          <cell r="D27">
            <v>42980</v>
          </cell>
          <cell r="G27">
            <v>42525.09</v>
          </cell>
          <cell r="H27">
            <v>29711.999999999996</v>
          </cell>
          <cell r="I27">
            <v>69.12982782689622</v>
          </cell>
          <cell r="J27">
            <v>-13268.000000000004</v>
          </cell>
          <cell r="K27">
            <v>90.21020364870597</v>
          </cell>
          <cell r="L27">
            <v>-4614.9100000000035</v>
          </cell>
        </row>
        <row r="28">
          <cell r="B28">
            <v>60518927</v>
          </cell>
          <cell r="C28">
            <v>12997121</v>
          </cell>
          <cell r="D28">
            <v>4087982</v>
          </cell>
          <cell r="G28">
            <v>11133135.98</v>
          </cell>
          <cell r="H28">
            <v>74264.48000000045</v>
          </cell>
          <cell r="I28">
            <v>1.8166537915284473</v>
          </cell>
          <cell r="J28">
            <v>-4013717.5199999996</v>
          </cell>
          <cell r="K28">
            <v>85.65847759669238</v>
          </cell>
          <cell r="L28">
            <v>-1863985.0199999996</v>
          </cell>
        </row>
        <row r="29">
          <cell r="B29">
            <v>30683390</v>
          </cell>
          <cell r="C29">
            <v>4163639</v>
          </cell>
          <cell r="D29">
            <v>1490781</v>
          </cell>
          <cell r="G29">
            <v>3368357.83</v>
          </cell>
          <cell r="H29">
            <v>81644.1499999999</v>
          </cell>
          <cell r="I29">
            <v>5.4766025324980605</v>
          </cell>
          <cell r="J29">
            <v>-1409136.85</v>
          </cell>
          <cell r="K29">
            <v>80.89937264013523</v>
          </cell>
          <cell r="L29">
            <v>-795281.1699999999</v>
          </cell>
        </row>
        <row r="30">
          <cell r="B30">
            <v>39383440</v>
          </cell>
          <cell r="C30">
            <v>7331088</v>
          </cell>
          <cell r="D30">
            <v>2035887</v>
          </cell>
          <cell r="G30">
            <v>5032910.73</v>
          </cell>
          <cell r="H30">
            <v>152516.90000000037</v>
          </cell>
          <cell r="I30">
            <v>7.491422657544371</v>
          </cell>
          <cell r="J30">
            <v>-1883370.0999999996</v>
          </cell>
          <cell r="K30">
            <v>68.65162074169619</v>
          </cell>
          <cell r="L30">
            <v>-2298177.2699999996</v>
          </cell>
        </row>
        <row r="31">
          <cell r="B31">
            <v>7461035</v>
          </cell>
          <cell r="C31">
            <v>1249542</v>
          </cell>
          <cell r="D31">
            <v>443346</v>
          </cell>
          <cell r="G31">
            <v>1330365.49</v>
          </cell>
          <cell r="H31">
            <v>19735.330000000075</v>
          </cell>
          <cell r="I31">
            <v>4.451451011174134</v>
          </cell>
          <cell r="J31">
            <v>-423610.6699999999</v>
          </cell>
          <cell r="K31">
            <v>106.4682491664946</v>
          </cell>
          <cell r="L31">
            <v>80823.48999999999</v>
          </cell>
        </row>
        <row r="32">
          <cell r="B32">
            <v>83873486</v>
          </cell>
          <cell r="C32">
            <v>14193120</v>
          </cell>
          <cell r="D32">
            <v>4743302</v>
          </cell>
          <cell r="G32">
            <v>11226928.17</v>
          </cell>
          <cell r="H32">
            <v>210012.61999999918</v>
          </cell>
          <cell r="I32">
            <v>4.427561643766287</v>
          </cell>
          <cell r="J32">
            <v>-4533289.380000001</v>
          </cell>
          <cell r="K32">
            <v>79.10119952484021</v>
          </cell>
          <cell r="L32">
            <v>-2966191.83</v>
          </cell>
        </row>
        <row r="33">
          <cell r="B33">
            <v>105500</v>
          </cell>
          <cell r="C33">
            <v>18500</v>
          </cell>
          <cell r="D33">
            <v>6500</v>
          </cell>
          <cell r="G33">
            <v>29574.97</v>
          </cell>
          <cell r="H33">
            <v>2722</v>
          </cell>
          <cell r="I33">
            <v>41.87692307692308</v>
          </cell>
          <cell r="J33">
            <v>-3778</v>
          </cell>
          <cell r="K33">
            <v>159.8647027027027</v>
          </cell>
          <cell r="L33">
            <v>11074.970000000001</v>
          </cell>
        </row>
        <row r="34">
          <cell r="B34">
            <v>8393900</v>
          </cell>
          <cell r="C34">
            <v>1240196</v>
          </cell>
          <cell r="D34">
            <v>348373</v>
          </cell>
          <cell r="G34">
            <v>830973.29</v>
          </cell>
          <cell r="H34">
            <v>19192.780000000028</v>
          </cell>
          <cell r="I34">
            <v>5.509261624752787</v>
          </cell>
          <cell r="J34">
            <v>-329180.22</v>
          </cell>
          <cell r="K34">
            <v>67.0033841425065</v>
          </cell>
          <cell r="L34">
            <v>-409222.70999999996</v>
          </cell>
        </row>
        <row r="35">
          <cell r="B35">
            <v>17808849</v>
          </cell>
          <cell r="C35">
            <v>2842150</v>
          </cell>
          <cell r="D35">
            <v>824167</v>
          </cell>
          <cell r="G35">
            <v>2661590.22</v>
          </cell>
          <cell r="H35">
            <v>40053.15000000037</v>
          </cell>
          <cell r="I35">
            <v>4.8598342326252295</v>
          </cell>
          <cell r="J35">
            <v>-784113.8499999996</v>
          </cell>
          <cell r="K35">
            <v>93.6470707035167</v>
          </cell>
          <cell r="L35">
            <v>-180559.7799999998</v>
          </cell>
        </row>
        <row r="36">
          <cell r="B36">
            <v>52772484</v>
          </cell>
          <cell r="C36">
            <v>11034135</v>
          </cell>
          <cell r="D36">
            <v>3197120</v>
          </cell>
          <cell r="G36">
            <v>7987467.68</v>
          </cell>
          <cell r="H36">
            <v>288494.8599999994</v>
          </cell>
          <cell r="I36">
            <v>9.023585602041818</v>
          </cell>
          <cell r="J36">
            <v>-2908625.1400000006</v>
          </cell>
          <cell r="K36">
            <v>72.38870722535114</v>
          </cell>
          <cell r="L36">
            <v>-3046667.3200000003</v>
          </cell>
        </row>
        <row r="37">
          <cell r="B37">
            <v>25600000</v>
          </cell>
          <cell r="C37">
            <v>4517762</v>
          </cell>
          <cell r="D37">
            <v>1098960</v>
          </cell>
          <cell r="G37">
            <v>3528735.85</v>
          </cell>
          <cell r="H37">
            <v>85523.20999999996</v>
          </cell>
          <cell r="I37">
            <v>7.782194984348835</v>
          </cell>
          <cell r="J37">
            <v>-1013436.79</v>
          </cell>
          <cell r="K37">
            <v>78.10805106599241</v>
          </cell>
          <cell r="L37">
            <v>-989026.1499999999</v>
          </cell>
        </row>
        <row r="38">
          <cell r="B38">
            <v>20269298</v>
          </cell>
          <cell r="C38">
            <v>4619366</v>
          </cell>
          <cell r="D38">
            <v>2055540</v>
          </cell>
          <cell r="G38">
            <v>2908593.5</v>
          </cell>
          <cell r="H38">
            <v>72599.75999999978</v>
          </cell>
          <cell r="I38">
            <v>3.5319069441606477</v>
          </cell>
          <cell r="J38">
            <v>-1982940.2400000002</v>
          </cell>
          <cell r="K38">
            <v>62.965209944394964</v>
          </cell>
          <cell r="L38">
            <v>-1710772.5</v>
          </cell>
        </row>
        <row r="39">
          <cell r="B39">
            <v>20480540</v>
          </cell>
          <cell r="C39">
            <v>3312865</v>
          </cell>
          <cell r="D39">
            <v>705255</v>
          </cell>
          <cell r="G39">
            <v>2410373.7</v>
          </cell>
          <cell r="H39">
            <v>17967.89000000013</v>
          </cell>
          <cell r="I39">
            <v>2.5477153653643194</v>
          </cell>
          <cell r="J39">
            <v>-687287.1099999999</v>
          </cell>
          <cell r="K39">
            <v>72.75798138469271</v>
          </cell>
          <cell r="L39">
            <v>-902491.2999999998</v>
          </cell>
        </row>
        <row r="40">
          <cell r="B40">
            <v>22941294</v>
          </cell>
          <cell r="C40">
            <v>4779108</v>
          </cell>
          <cell r="D40">
            <v>1184028</v>
          </cell>
          <cell r="G40">
            <v>3486527.84</v>
          </cell>
          <cell r="H40">
            <v>15670.319999999832</v>
          </cell>
          <cell r="I40">
            <v>1.323475458350633</v>
          </cell>
          <cell r="J40">
            <v>-1168357.6800000002</v>
          </cell>
          <cell r="K40">
            <v>72.95352689246613</v>
          </cell>
          <cell r="L40">
            <v>-1292580.1600000001</v>
          </cell>
        </row>
        <row r="41">
          <cell r="B41">
            <v>36160712</v>
          </cell>
          <cell r="C41">
            <v>9079427</v>
          </cell>
          <cell r="D41">
            <v>2856747</v>
          </cell>
          <cell r="G41">
            <v>7113584.9</v>
          </cell>
          <cell r="H41">
            <v>265834.1300000008</v>
          </cell>
          <cell r="I41">
            <v>9.305483824783952</v>
          </cell>
          <cell r="J41">
            <v>-2590912.869999999</v>
          </cell>
          <cell r="K41">
            <v>78.34839026735939</v>
          </cell>
          <cell r="L41">
            <v>-1965842.0999999996</v>
          </cell>
        </row>
        <row r="42">
          <cell r="B42">
            <v>66700615</v>
          </cell>
          <cell r="C42">
            <v>14201880</v>
          </cell>
          <cell r="D42">
            <v>4070889</v>
          </cell>
          <cell r="G42">
            <v>9767804.6</v>
          </cell>
          <cell r="H42">
            <v>277665.6899999995</v>
          </cell>
          <cell r="I42">
            <v>6.820762983220606</v>
          </cell>
          <cell r="J42">
            <v>-3793223.3100000005</v>
          </cell>
          <cell r="K42">
            <v>68.77825048514703</v>
          </cell>
          <cell r="L42">
            <v>-4434075.4</v>
          </cell>
        </row>
        <row r="43">
          <cell r="B43">
            <v>32433514</v>
          </cell>
          <cell r="C43">
            <v>6394450</v>
          </cell>
          <cell r="D43">
            <v>2531300</v>
          </cell>
          <cell r="G43">
            <v>4344567.96</v>
          </cell>
          <cell r="H43">
            <v>126854.28000000026</v>
          </cell>
          <cell r="I43">
            <v>5.011428119938381</v>
          </cell>
          <cell r="J43">
            <v>-2404445.7199999997</v>
          </cell>
          <cell r="K43">
            <v>67.94279351625238</v>
          </cell>
          <cell r="L43">
            <v>-2049882.04</v>
          </cell>
        </row>
        <row r="44">
          <cell r="B44">
            <v>30828600</v>
          </cell>
          <cell r="C44">
            <v>6766700</v>
          </cell>
          <cell r="D44">
            <v>2519033</v>
          </cell>
          <cell r="G44">
            <v>4712197.84</v>
          </cell>
          <cell r="H44">
            <v>96595.47999999952</v>
          </cell>
          <cell r="I44">
            <v>3.83462542967875</v>
          </cell>
          <cell r="J44">
            <v>-2422437.5200000005</v>
          </cell>
          <cell r="K44">
            <v>69.63804867956316</v>
          </cell>
          <cell r="L44">
            <v>-2054502.1600000001</v>
          </cell>
        </row>
        <row r="45">
          <cell r="B45">
            <v>11207222</v>
          </cell>
          <cell r="C45">
            <v>2466672</v>
          </cell>
          <cell r="D45">
            <v>783462</v>
          </cell>
          <cell r="G45">
            <v>1450499.43</v>
          </cell>
          <cell r="H45">
            <v>34882.56999999983</v>
          </cell>
          <cell r="I45">
            <v>4.45236271829391</v>
          </cell>
          <cell r="J45">
            <v>-748579.4300000002</v>
          </cell>
          <cell r="K45">
            <v>58.80390380237015</v>
          </cell>
          <cell r="L45">
            <v>-1016172.5700000001</v>
          </cell>
        </row>
        <row r="46">
          <cell r="B46">
            <v>11295500</v>
          </cell>
          <cell r="C46">
            <v>1790685</v>
          </cell>
          <cell r="D46">
            <v>606515</v>
          </cell>
          <cell r="G46">
            <v>1407022.1</v>
          </cell>
          <cell r="H46">
            <v>32235.610000000102</v>
          </cell>
          <cell r="I46">
            <v>5.3148908106147585</v>
          </cell>
          <cell r="J46">
            <v>-574279.3899999999</v>
          </cell>
          <cell r="K46">
            <v>78.57451757288413</v>
          </cell>
          <cell r="L46">
            <v>-383662.8999999999</v>
          </cell>
        </row>
        <row r="47">
          <cell r="B47">
            <v>14950700</v>
          </cell>
          <cell r="C47">
            <v>4658569</v>
          </cell>
          <cell r="D47">
            <v>2355976</v>
          </cell>
          <cell r="G47">
            <v>2408817.29</v>
          </cell>
          <cell r="H47">
            <v>30016.25</v>
          </cell>
          <cell r="I47">
            <v>1.2740473587167271</v>
          </cell>
          <cell r="J47">
            <v>-2325959.75</v>
          </cell>
          <cell r="K47">
            <v>51.70723649257959</v>
          </cell>
          <cell r="L47">
            <v>-2249751.71</v>
          </cell>
        </row>
        <row r="48">
          <cell r="B48">
            <v>29529180</v>
          </cell>
          <cell r="C48">
            <v>5173154</v>
          </cell>
          <cell r="D48">
            <v>1844775</v>
          </cell>
          <cell r="G48">
            <v>3881509.86</v>
          </cell>
          <cell r="H48">
            <v>45905.049999999814</v>
          </cell>
          <cell r="I48">
            <v>2.4883820520117528</v>
          </cell>
          <cell r="J48">
            <v>-1798869.9500000002</v>
          </cell>
          <cell r="K48">
            <v>75.03178641115265</v>
          </cell>
          <cell r="L48">
            <v>-1291644.1400000001</v>
          </cell>
        </row>
        <row r="49">
          <cell r="B49">
            <v>15578840</v>
          </cell>
          <cell r="C49">
            <v>3087000</v>
          </cell>
          <cell r="D49">
            <v>723300</v>
          </cell>
          <cell r="G49">
            <v>1775805.74</v>
          </cell>
          <cell r="H49">
            <v>54402.77000000002</v>
          </cell>
          <cell r="I49">
            <v>7.52146688787502</v>
          </cell>
          <cell r="J49">
            <v>-668897.23</v>
          </cell>
          <cell r="K49">
            <v>57.525291221250406</v>
          </cell>
          <cell r="L49">
            <v>-1311194.26</v>
          </cell>
        </row>
        <row r="50">
          <cell r="B50">
            <v>10068500</v>
          </cell>
          <cell r="C50">
            <v>1517000</v>
          </cell>
          <cell r="D50">
            <v>500750</v>
          </cell>
          <cell r="G50">
            <v>1555388.94</v>
          </cell>
          <cell r="H50">
            <v>22093.85999999987</v>
          </cell>
          <cell r="I50">
            <v>4.412153769345955</v>
          </cell>
          <cell r="J50">
            <v>-478656.14000000013</v>
          </cell>
          <cell r="K50">
            <v>102.53058272907055</v>
          </cell>
          <cell r="L50">
            <v>38388.939999999944</v>
          </cell>
        </row>
        <row r="51">
          <cell r="B51">
            <v>61660350</v>
          </cell>
          <cell r="C51">
            <v>11976360</v>
          </cell>
          <cell r="D51">
            <v>3725640</v>
          </cell>
          <cell r="G51">
            <v>10883858.76</v>
          </cell>
          <cell r="H51">
            <v>183448.75999999978</v>
          </cell>
          <cell r="I51">
            <v>4.92395293157685</v>
          </cell>
          <cell r="J51">
            <v>-3542191.24</v>
          </cell>
          <cell r="K51">
            <v>90.87785236916726</v>
          </cell>
          <cell r="L51">
            <v>-1092501.2400000002</v>
          </cell>
        </row>
        <row r="52">
          <cell r="B52">
            <v>87045500</v>
          </cell>
          <cell r="C52">
            <v>19044259</v>
          </cell>
          <cell r="D52">
            <v>6235259</v>
          </cell>
          <cell r="G52">
            <v>14643938.05</v>
          </cell>
          <cell r="H52">
            <v>430012.5600000005</v>
          </cell>
          <cell r="I52">
            <v>6.896466690477501</v>
          </cell>
          <cell r="J52">
            <v>-5805246.4399999995</v>
          </cell>
          <cell r="K52">
            <v>76.89423909851259</v>
          </cell>
          <cell r="L52">
            <v>-4400320.949999999</v>
          </cell>
        </row>
        <row r="53">
          <cell r="B53">
            <v>37946000</v>
          </cell>
          <cell r="C53">
            <v>6091005</v>
          </cell>
          <cell r="D53">
            <v>1728120</v>
          </cell>
          <cell r="G53">
            <v>5483282.16</v>
          </cell>
          <cell r="H53">
            <v>154592.52000000048</v>
          </cell>
          <cell r="I53">
            <v>8.94570515936396</v>
          </cell>
          <cell r="J53">
            <v>-1573527.4799999995</v>
          </cell>
          <cell r="K53">
            <v>90.02261794235928</v>
          </cell>
          <cell r="L53">
            <v>-607722.8399999999</v>
          </cell>
        </row>
        <row r="54">
          <cell r="B54">
            <v>73827000</v>
          </cell>
          <cell r="C54">
            <v>14265850</v>
          </cell>
          <cell r="D54">
            <v>3623050</v>
          </cell>
          <cell r="G54">
            <v>11839626.04</v>
          </cell>
          <cell r="H54">
            <v>251710.95999999903</v>
          </cell>
          <cell r="I54">
            <v>6.947487890037372</v>
          </cell>
          <cell r="J54">
            <v>-3371339.040000001</v>
          </cell>
          <cell r="K54">
            <v>82.99278374579853</v>
          </cell>
          <cell r="L54">
            <v>-2426223.960000001</v>
          </cell>
        </row>
        <row r="55">
          <cell r="B55">
            <v>84720000</v>
          </cell>
          <cell r="C55">
            <v>19471300</v>
          </cell>
          <cell r="D55">
            <v>5842950</v>
          </cell>
          <cell r="G55">
            <v>13450819.76</v>
          </cell>
          <cell r="H55">
            <v>264848.20999999903</v>
          </cell>
          <cell r="I55">
            <v>4.53278241299342</v>
          </cell>
          <cell r="J55">
            <v>-5578101.790000001</v>
          </cell>
          <cell r="K55">
            <v>69.08023480712639</v>
          </cell>
          <cell r="L55">
            <v>-6020480.24</v>
          </cell>
        </row>
        <row r="56">
          <cell r="B56">
            <v>15427265</v>
          </cell>
          <cell r="C56">
            <v>2214510</v>
          </cell>
          <cell r="D56">
            <v>695635</v>
          </cell>
          <cell r="G56">
            <v>2087797.82</v>
          </cell>
          <cell r="H56">
            <v>34596.64000000013</v>
          </cell>
          <cell r="I56">
            <v>4.973389780560226</v>
          </cell>
          <cell r="J56">
            <v>-661038.3599999999</v>
          </cell>
          <cell r="K56">
            <v>94.27809402531486</v>
          </cell>
          <cell r="L56">
            <v>-126712.17999999993</v>
          </cell>
        </row>
        <row r="57">
          <cell r="B57">
            <v>67965626</v>
          </cell>
          <cell r="C57">
            <v>12090759</v>
          </cell>
          <cell r="D57">
            <v>3546060</v>
          </cell>
          <cell r="G57">
            <v>10941496.48</v>
          </cell>
          <cell r="H57">
            <v>436900.29000000097</v>
          </cell>
          <cell r="I57">
            <v>12.32072469162961</v>
          </cell>
          <cell r="J57">
            <v>-3109159.709999999</v>
          </cell>
          <cell r="K57">
            <v>90.49470326883532</v>
          </cell>
          <cell r="L57">
            <v>-1149262.5199999996</v>
          </cell>
        </row>
        <row r="58">
          <cell r="B58">
            <v>24760000</v>
          </cell>
          <cell r="C58">
            <v>4645308</v>
          </cell>
          <cell r="D58">
            <v>1218318</v>
          </cell>
          <cell r="G58">
            <v>4266167.73</v>
          </cell>
          <cell r="H58">
            <v>115777.37000000058</v>
          </cell>
          <cell r="I58">
            <v>9.503050106786617</v>
          </cell>
          <cell r="J58">
            <v>-1102540.6299999994</v>
          </cell>
          <cell r="K58">
            <v>91.83821029735812</v>
          </cell>
          <cell r="L58">
            <v>-379140.26999999955</v>
          </cell>
        </row>
        <row r="59">
          <cell r="B59">
            <v>14983150</v>
          </cell>
          <cell r="C59">
            <v>1712655</v>
          </cell>
          <cell r="D59">
            <v>376264</v>
          </cell>
          <cell r="G59">
            <v>2010011.59</v>
          </cell>
          <cell r="H59">
            <v>53240.39000000013</v>
          </cell>
          <cell r="I59">
            <v>14.149743265366904</v>
          </cell>
          <cell r="J59">
            <v>-323023.60999999987</v>
          </cell>
          <cell r="K59">
            <v>117.36231698736756</v>
          </cell>
          <cell r="L59">
            <v>297356.5900000001</v>
          </cell>
        </row>
        <row r="60">
          <cell r="B60">
            <v>10818000</v>
          </cell>
          <cell r="C60">
            <v>1474700</v>
          </cell>
          <cell r="D60">
            <v>330700</v>
          </cell>
          <cell r="G60">
            <v>1771716.71</v>
          </cell>
          <cell r="H60">
            <v>15702.659999999916</v>
          </cell>
          <cell r="I60">
            <v>4.748309646204994</v>
          </cell>
          <cell r="J60">
            <v>-314997.3400000001</v>
          </cell>
          <cell r="K60">
            <v>120.14082254017767</v>
          </cell>
          <cell r="L60">
            <v>297016.70999999996</v>
          </cell>
        </row>
        <row r="61">
          <cell r="B61">
            <v>13850000</v>
          </cell>
          <cell r="C61">
            <v>1571520</v>
          </cell>
          <cell r="D61">
            <v>424900</v>
          </cell>
          <cell r="G61">
            <v>1273514.41</v>
          </cell>
          <cell r="H61">
            <v>3375.2099999999627</v>
          </cell>
          <cell r="I61">
            <v>0.7943539656389651</v>
          </cell>
          <cell r="J61">
            <v>-421524.79000000004</v>
          </cell>
          <cell r="K61">
            <v>81.037111204439</v>
          </cell>
          <cell r="L61">
            <v>-298005.5900000001</v>
          </cell>
        </row>
        <row r="62">
          <cell r="B62">
            <v>9500000</v>
          </cell>
          <cell r="C62">
            <v>1246524</v>
          </cell>
          <cell r="D62">
            <v>479141</v>
          </cell>
          <cell r="G62">
            <v>1188270.04</v>
          </cell>
          <cell r="H62">
            <v>19874.709999999963</v>
          </cell>
          <cell r="I62">
            <v>4.147987753083114</v>
          </cell>
          <cell r="J62">
            <v>-459266.29000000004</v>
          </cell>
          <cell r="K62">
            <v>95.32668765302553</v>
          </cell>
          <cell r="L62">
            <v>-58253.95999999996</v>
          </cell>
        </row>
        <row r="63">
          <cell r="B63">
            <v>15000000</v>
          </cell>
          <cell r="C63">
            <v>2861830</v>
          </cell>
          <cell r="D63">
            <v>1036050</v>
          </cell>
          <cell r="G63">
            <v>2712542.74</v>
          </cell>
          <cell r="H63">
            <v>64633.02000000002</v>
          </cell>
          <cell r="I63">
            <v>6.238407412769656</v>
          </cell>
          <cell r="J63">
            <v>-971416.98</v>
          </cell>
          <cell r="K63">
            <v>94.78350356240588</v>
          </cell>
          <cell r="L63">
            <v>-149287.25999999978</v>
          </cell>
        </row>
        <row r="64">
          <cell r="B64">
            <v>12037300</v>
          </cell>
          <cell r="C64">
            <v>2148975</v>
          </cell>
          <cell r="D64">
            <v>536958</v>
          </cell>
          <cell r="G64">
            <v>1818465.45</v>
          </cell>
          <cell r="H64">
            <v>17880.37999999989</v>
          </cell>
          <cell r="I64">
            <v>3.329940144294319</v>
          </cell>
          <cell r="J64">
            <v>-519077.6200000001</v>
          </cell>
          <cell r="K64">
            <v>84.62013052734443</v>
          </cell>
          <cell r="L64">
            <v>-330509.55000000005</v>
          </cell>
        </row>
        <row r="65">
          <cell r="B65">
            <v>36348458</v>
          </cell>
          <cell r="C65">
            <v>6440684</v>
          </cell>
          <cell r="D65">
            <v>2293681</v>
          </cell>
          <cell r="G65">
            <v>5582819.68</v>
          </cell>
          <cell r="H65">
            <v>136190.26999999955</v>
          </cell>
          <cell r="I65">
            <v>5.937629077452337</v>
          </cell>
          <cell r="J65">
            <v>-2157490.7300000004</v>
          </cell>
          <cell r="K65">
            <v>86.6805401413887</v>
          </cell>
          <cell r="L65">
            <v>-857864.3200000003</v>
          </cell>
        </row>
        <row r="66">
          <cell r="B66">
            <v>74959526</v>
          </cell>
          <cell r="C66">
            <v>18884453</v>
          </cell>
          <cell r="D66">
            <v>7359463</v>
          </cell>
          <cell r="G66">
            <v>9586446.41</v>
          </cell>
          <cell r="H66">
            <v>257198.13000000082</v>
          </cell>
          <cell r="I66">
            <v>3.49479479684864</v>
          </cell>
          <cell r="J66">
            <v>-7102264.869999999</v>
          </cell>
          <cell r="K66">
            <v>50.76369651797699</v>
          </cell>
          <cell r="L66">
            <v>-9298006.59</v>
          </cell>
        </row>
        <row r="67">
          <cell r="B67">
            <v>100535495</v>
          </cell>
          <cell r="C67">
            <v>20089611</v>
          </cell>
          <cell r="D67">
            <v>6363412</v>
          </cell>
          <cell r="G67">
            <v>14550518.88</v>
          </cell>
          <cell r="H67">
            <v>510810.16000000015</v>
          </cell>
          <cell r="I67">
            <v>8.027299819656502</v>
          </cell>
          <cell r="J67">
            <v>-5852601.84</v>
          </cell>
          <cell r="K67">
            <v>72.42807678058078</v>
          </cell>
          <cell r="L67">
            <v>-5539092.119999999</v>
          </cell>
        </row>
        <row r="68">
          <cell r="B68">
            <v>16071180</v>
          </cell>
          <cell r="C68">
            <v>3188920</v>
          </cell>
          <cell r="D68">
            <v>1337300</v>
          </cell>
          <cell r="G68">
            <v>2152910.4</v>
          </cell>
          <cell r="H68">
            <v>20058.71999999974</v>
          </cell>
          <cell r="I68">
            <v>1.4999416735212547</v>
          </cell>
          <cell r="J68">
            <v>-1317241.2800000003</v>
          </cell>
          <cell r="K68">
            <v>67.51221103069376</v>
          </cell>
          <cell r="L68">
            <v>-1036009.6000000001</v>
          </cell>
        </row>
        <row r="69">
          <cell r="B69">
            <v>9943882</v>
          </cell>
          <cell r="C69">
            <v>2352705</v>
          </cell>
          <cell r="D69">
            <v>687355</v>
          </cell>
          <cell r="G69">
            <v>1636068.91</v>
          </cell>
          <cell r="H69">
            <v>27854.209999999963</v>
          </cell>
          <cell r="I69">
            <v>4.052376137512634</v>
          </cell>
          <cell r="J69">
            <v>-659500.79</v>
          </cell>
          <cell r="K69">
            <v>69.5399087433401</v>
          </cell>
          <cell r="L69">
            <v>-716636.0900000001</v>
          </cell>
        </row>
        <row r="70">
          <cell r="B70">
            <v>6809061</v>
          </cell>
          <cell r="C70">
            <v>548697</v>
          </cell>
          <cell r="D70">
            <v>147803</v>
          </cell>
          <cell r="G70">
            <v>764161.74</v>
          </cell>
          <cell r="H70">
            <v>3136.429999999935</v>
          </cell>
          <cell r="I70">
            <v>2.1220340588485582</v>
          </cell>
          <cell r="J70">
            <v>-144666.57000000007</v>
          </cell>
          <cell r="K70">
            <v>139.26843777166633</v>
          </cell>
          <cell r="L70">
            <v>215464.74</v>
          </cell>
        </row>
        <row r="71">
          <cell r="B71">
            <v>58533083</v>
          </cell>
          <cell r="C71">
            <v>10860985</v>
          </cell>
          <cell r="D71">
            <v>3833702</v>
          </cell>
          <cell r="G71">
            <v>7897424.47</v>
          </cell>
          <cell r="H71">
            <v>245462.91999999993</v>
          </cell>
          <cell r="I71">
            <v>6.402764742799516</v>
          </cell>
          <cell r="J71">
            <v>-3588239.08</v>
          </cell>
          <cell r="K71">
            <v>72.71370386755898</v>
          </cell>
          <cell r="L71">
            <v>-2963560.5300000003</v>
          </cell>
        </row>
        <row r="72">
          <cell r="B72">
            <v>23194370</v>
          </cell>
          <cell r="C72">
            <v>4433220</v>
          </cell>
          <cell r="D72">
            <v>1211255</v>
          </cell>
          <cell r="G72">
            <v>4108394.33</v>
          </cell>
          <cell r="H72">
            <v>88152.06000000006</v>
          </cell>
          <cell r="I72">
            <v>7.277745809098832</v>
          </cell>
          <cell r="J72">
            <v>-1123102.94</v>
          </cell>
          <cell r="K72">
            <v>92.67291787910368</v>
          </cell>
          <cell r="L72">
            <v>-324825.6699999999</v>
          </cell>
        </row>
        <row r="73">
          <cell r="B73">
            <v>9313620</v>
          </cell>
          <cell r="C73">
            <v>1911260</v>
          </cell>
          <cell r="D73">
            <v>544180</v>
          </cell>
          <cell r="G73">
            <v>1471751.13</v>
          </cell>
          <cell r="H73">
            <v>3639.5399999998044</v>
          </cell>
          <cell r="I73">
            <v>0.6688117902164366</v>
          </cell>
          <cell r="J73">
            <v>-540540.4600000002</v>
          </cell>
          <cell r="K73">
            <v>77.00423437941463</v>
          </cell>
          <cell r="L73">
            <v>-439508.8700000001</v>
          </cell>
        </row>
        <row r="74">
          <cell r="B74">
            <v>10027814</v>
          </cell>
          <cell r="C74">
            <v>919804</v>
          </cell>
          <cell r="D74">
            <v>219954</v>
          </cell>
          <cell r="G74">
            <v>1186132.33</v>
          </cell>
          <cell r="H74">
            <v>47473.55000000005</v>
          </cell>
          <cell r="I74">
            <v>21.58339925620814</v>
          </cell>
          <cell r="J74">
            <v>-172480.44999999995</v>
          </cell>
          <cell r="K74">
            <v>128.954900174385</v>
          </cell>
          <cell r="L74">
            <v>266328.3300000001</v>
          </cell>
        </row>
        <row r="75">
          <cell r="B75">
            <v>8760477</v>
          </cell>
          <cell r="C75">
            <v>991958</v>
          </cell>
          <cell r="D75">
            <v>375190</v>
          </cell>
          <cell r="G75">
            <v>911517.27</v>
          </cell>
          <cell r="H75">
            <v>5424.609999999986</v>
          </cell>
          <cell r="I75">
            <v>1.4458301127428732</v>
          </cell>
          <cell r="J75">
            <v>-369765.39</v>
          </cell>
          <cell r="K75">
            <v>91.89071210676258</v>
          </cell>
          <cell r="L75">
            <v>-80440.72999999998</v>
          </cell>
        </row>
        <row r="76">
          <cell r="B76">
            <v>16427081</v>
          </cell>
          <cell r="C76">
            <v>2502893</v>
          </cell>
          <cell r="D76">
            <v>835191</v>
          </cell>
          <cell r="G76">
            <v>2179704.15</v>
          </cell>
          <cell r="H76">
            <v>99559.2799999998</v>
          </cell>
          <cell r="I76">
            <v>11.920540331493012</v>
          </cell>
          <cell r="J76">
            <v>-735631.7200000002</v>
          </cell>
          <cell r="K76">
            <v>87.08738847405782</v>
          </cell>
          <cell r="L76">
            <v>-323188.8500000001</v>
          </cell>
        </row>
        <row r="77">
          <cell r="B77">
            <v>11443812</v>
          </cell>
          <cell r="C77">
            <v>2299334</v>
          </cell>
          <cell r="D77">
            <v>848034</v>
          </cell>
          <cell r="G77">
            <v>1436771.18</v>
          </cell>
          <cell r="H77">
            <v>4510.899999999907</v>
          </cell>
          <cell r="I77">
            <v>0.531924427558318</v>
          </cell>
          <cell r="J77">
            <v>-843523.1000000001</v>
          </cell>
          <cell r="K77">
            <v>62.486406063668866</v>
          </cell>
          <cell r="L77">
            <v>-862562.8200000001</v>
          </cell>
        </row>
        <row r="78">
          <cell r="B78">
            <v>462982900</v>
          </cell>
          <cell r="C78">
            <v>103835690</v>
          </cell>
          <cell r="D78">
            <v>36897840</v>
          </cell>
          <cell r="G78">
            <v>83032526.05</v>
          </cell>
          <cell r="H78">
            <v>2371704.769999996</v>
          </cell>
          <cell r="I78">
            <v>6.4277604596908535</v>
          </cell>
          <cell r="J78">
            <v>-34526135.230000004</v>
          </cell>
          <cell r="K78">
            <v>79.96530484845817</v>
          </cell>
          <cell r="L78">
            <v>-20803163.950000003</v>
          </cell>
        </row>
        <row r="79">
          <cell r="B79">
            <v>43093757</v>
          </cell>
          <cell r="C79">
            <v>7702199</v>
          </cell>
          <cell r="D79">
            <v>2530880</v>
          </cell>
          <cell r="G79">
            <v>6724833.46</v>
          </cell>
          <cell r="H79">
            <v>178231.3799999999</v>
          </cell>
          <cell r="I79">
            <v>7.042269092173468</v>
          </cell>
          <cell r="J79">
            <v>-2352648.62</v>
          </cell>
          <cell r="K79">
            <v>87.31056494385564</v>
          </cell>
          <cell r="L79">
            <v>-977365.54</v>
          </cell>
        </row>
        <row r="80">
          <cell r="B80">
            <v>11498856</v>
          </cell>
          <cell r="C80">
            <v>2389213</v>
          </cell>
          <cell r="D80">
            <v>548828</v>
          </cell>
          <cell r="G80">
            <v>1799694.64</v>
          </cell>
          <cell r="H80">
            <v>19567.419999999925</v>
          </cell>
          <cell r="I80">
            <v>3.5653100789318195</v>
          </cell>
          <cell r="J80">
            <v>-529260.5800000001</v>
          </cell>
          <cell r="K80">
            <v>75.32583490881724</v>
          </cell>
          <cell r="L80">
            <v>-589518.3600000001</v>
          </cell>
        </row>
        <row r="81">
          <cell r="B81">
            <v>180007400</v>
          </cell>
          <cell r="C81">
            <v>50629634</v>
          </cell>
          <cell r="D81">
            <v>17116609</v>
          </cell>
          <cell r="G81">
            <v>26217355.78</v>
          </cell>
          <cell r="H81">
            <v>310889.3500000015</v>
          </cell>
          <cell r="I81">
            <v>1.816302224348301</v>
          </cell>
          <cell r="J81">
            <v>-16805719.65</v>
          </cell>
          <cell r="K81">
            <v>51.78262947743213</v>
          </cell>
          <cell r="L81">
            <v>-24412278.22</v>
          </cell>
        </row>
        <row r="82">
          <cell r="B82">
            <v>42973110</v>
          </cell>
          <cell r="C82">
            <v>7423647</v>
          </cell>
          <cell r="D82">
            <v>2378636</v>
          </cell>
          <cell r="G82">
            <v>5886187.67</v>
          </cell>
          <cell r="H82">
            <v>90010.96999999974</v>
          </cell>
          <cell r="I82">
            <v>3.784142256318316</v>
          </cell>
          <cell r="J82">
            <v>-2288625.0300000003</v>
          </cell>
          <cell r="K82">
            <v>79.2897031607241</v>
          </cell>
          <cell r="L82">
            <v>-1537459.33</v>
          </cell>
        </row>
        <row r="83">
          <cell r="B83">
            <v>13237708391</v>
          </cell>
          <cell r="C83">
            <v>3031299165</v>
          </cell>
          <cell r="D83">
            <v>984939552</v>
          </cell>
          <cell r="G83">
            <v>2142777187.76</v>
          </cell>
          <cell r="H83">
            <v>72660077.84999987</v>
          </cell>
          <cell r="I83">
            <v>7.377110372150013</v>
          </cell>
          <cell r="J83">
            <v>-912279474.1500001</v>
          </cell>
          <cell r="K83">
            <v>70.68841018731979</v>
          </cell>
          <cell r="L83">
            <v>-888521977.24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77" sqref="D7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04.03.2020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04.03.2020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536653200</v>
      </c>
      <c r="D10" s="33">
        <f>'[1]вспомогат'!D10</f>
        <v>154952000</v>
      </c>
      <c r="E10" s="33">
        <f>'[1]вспомогат'!G10</f>
        <v>334314429.34</v>
      </c>
      <c r="F10" s="33">
        <f>'[1]вспомогат'!H10</f>
        <v>12926708.709999979</v>
      </c>
      <c r="G10" s="34">
        <f>'[1]вспомогат'!I10</f>
        <v>8.342395522484368</v>
      </c>
      <c r="H10" s="35">
        <f>'[1]вспомогат'!J10</f>
        <v>-142025291.29000002</v>
      </c>
      <c r="I10" s="36">
        <f>'[1]вспомогат'!K10</f>
        <v>62.296177371158876</v>
      </c>
      <c r="J10" s="37">
        <f>'[1]вспомогат'!L10</f>
        <v>-202338770.66000003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1473150000</v>
      </c>
      <c r="D12" s="38">
        <f>'[1]вспомогат'!D11</f>
        <v>480900000</v>
      </c>
      <c r="E12" s="33">
        <f>'[1]вспомогат'!G11</f>
        <v>1036252683.8</v>
      </c>
      <c r="F12" s="38">
        <f>'[1]вспомогат'!H11</f>
        <v>41685022.089999914</v>
      </c>
      <c r="G12" s="39">
        <f>'[1]вспомогат'!I11</f>
        <v>8.668126864212915</v>
      </c>
      <c r="H12" s="35">
        <f>'[1]вспомогат'!J11</f>
        <v>-439214977.9100001</v>
      </c>
      <c r="I12" s="36">
        <f>'[1]вспомогат'!K11</f>
        <v>70.3426456097478</v>
      </c>
      <c r="J12" s="37">
        <f>'[1]вспомогат'!L11</f>
        <v>-436897316.20000005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202107750</v>
      </c>
      <c r="D13" s="38">
        <f>'[1]вспомогат'!D12</f>
        <v>76083000</v>
      </c>
      <c r="E13" s="33">
        <f>'[1]вспомогат'!G12</f>
        <v>150155118.08</v>
      </c>
      <c r="F13" s="38">
        <f>'[1]вспомогат'!H12</f>
        <v>2671291.7100000083</v>
      </c>
      <c r="G13" s="39">
        <f>'[1]вспомогат'!I12</f>
        <v>3.511023106344398</v>
      </c>
      <c r="H13" s="35">
        <f>'[1]вспомогат'!J12</f>
        <v>-73411708.28999999</v>
      </c>
      <c r="I13" s="36">
        <f>'[1]вспомогат'!K12</f>
        <v>74.29458696165784</v>
      </c>
      <c r="J13" s="37">
        <f>'[1]вспомогат'!L12</f>
        <v>-51952631.91999999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161234000</v>
      </c>
      <c r="D14" s="38">
        <f>'[1]вспомогат'!D13</f>
        <v>56100500</v>
      </c>
      <c r="E14" s="33">
        <f>'[1]вспомогат'!G13</f>
        <v>110070099.37</v>
      </c>
      <c r="F14" s="38">
        <f>'[1]вспомогат'!H13</f>
        <v>3589901.6400000006</v>
      </c>
      <c r="G14" s="39">
        <f>'[1]вспомогат'!I13</f>
        <v>6.399054625181595</v>
      </c>
      <c r="H14" s="35">
        <f>'[1]вспомогат'!J13</f>
        <v>-52510598.36</v>
      </c>
      <c r="I14" s="36">
        <f>'[1]вспомогат'!K13</f>
        <v>68.26730055075232</v>
      </c>
      <c r="J14" s="37">
        <f>'[1]вспомогат'!L13</f>
        <v>-51163900.629999995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25784900</v>
      </c>
      <c r="D15" s="38">
        <f>'[1]вспомогат'!D14</f>
        <v>8537000</v>
      </c>
      <c r="E15" s="33">
        <f>'[1]вспомогат'!G14</f>
        <v>18276396.87</v>
      </c>
      <c r="F15" s="38">
        <f>'[1]вспомогат'!H14</f>
        <v>370588.26999999955</v>
      </c>
      <c r="G15" s="39">
        <f>'[1]вспомогат'!I14</f>
        <v>4.340966030221384</v>
      </c>
      <c r="H15" s="35">
        <f>'[1]вспомогат'!J14</f>
        <v>-8166411.73</v>
      </c>
      <c r="I15" s="36">
        <f>'[1]вспомогат'!K14</f>
        <v>70.88023172476915</v>
      </c>
      <c r="J15" s="37">
        <f>'[1]вспомогат'!L14</f>
        <v>-7508503.129999999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1862276650</v>
      </c>
      <c r="D16" s="41">
        <f>SUM(D12:D15)</f>
        <v>621620500</v>
      </c>
      <c r="E16" s="41">
        <f>SUM(E12:E15)</f>
        <v>1314754298.12</v>
      </c>
      <c r="F16" s="41">
        <f>SUM(F12:F15)</f>
        <v>48316803.70999992</v>
      </c>
      <c r="G16" s="42">
        <f>F16/D16*100</f>
        <v>7.772717230207163</v>
      </c>
      <c r="H16" s="41">
        <f>SUM(H12:H15)</f>
        <v>-573303696.2900001</v>
      </c>
      <c r="I16" s="43">
        <f>E16/C16*100</f>
        <v>70.59930102866295</v>
      </c>
      <c r="J16" s="41">
        <f>SUM(J12:J15)</f>
        <v>-547522351.88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6308851</v>
      </c>
      <c r="D17" s="45">
        <f>'[1]вспомогат'!D15</f>
        <v>2033414</v>
      </c>
      <c r="E17" s="44">
        <f>'[1]вспомогат'!G15</f>
        <v>5268099.34</v>
      </c>
      <c r="F17" s="45">
        <f>'[1]вспомогат'!H15</f>
        <v>87590.37999999989</v>
      </c>
      <c r="G17" s="46">
        <f>'[1]вспомогат'!I15</f>
        <v>4.307552716761067</v>
      </c>
      <c r="H17" s="47">
        <f>'[1]вспомогат'!J15</f>
        <v>-1945823.62</v>
      </c>
      <c r="I17" s="48">
        <f>'[1]вспомогат'!K15</f>
        <v>83.50330892265485</v>
      </c>
      <c r="J17" s="49">
        <f>'[1]вспомогат'!L15</f>
        <v>-1040751.6600000001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66857238</v>
      </c>
      <c r="D18" s="38">
        <f>'[1]вспомогат'!D16</f>
        <v>21509549</v>
      </c>
      <c r="E18" s="33">
        <f>'[1]вспомогат'!G16</f>
        <v>62810852.4</v>
      </c>
      <c r="F18" s="38">
        <f>'[1]вспомогат'!H16</f>
        <v>1293209.0700000003</v>
      </c>
      <c r="G18" s="39">
        <f>'[1]вспомогат'!I16</f>
        <v>6.012255626559163</v>
      </c>
      <c r="H18" s="35">
        <f>'[1]вспомогат'!J16</f>
        <v>-20216339.93</v>
      </c>
      <c r="I18" s="36">
        <f>'[1]вспомогат'!K16</f>
        <v>93.94772245901034</v>
      </c>
      <c r="J18" s="37">
        <f>'[1]вспомогат'!L16</f>
        <v>-4046385.6000000015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605385</v>
      </c>
      <c r="D20" s="38">
        <f>'[1]вспомогат'!D18</f>
        <v>215235</v>
      </c>
      <c r="E20" s="33">
        <f>'[1]вспомогат'!G18</f>
        <v>670697.15</v>
      </c>
      <c r="F20" s="38">
        <f>'[1]вспомогат'!H18</f>
        <v>9382.70000000007</v>
      </c>
      <c r="G20" s="39">
        <f>'[1]вспомогат'!I18</f>
        <v>4.3592817153344345</v>
      </c>
      <c r="H20" s="35">
        <f>'[1]вспомогат'!J18</f>
        <v>-205852.29999999993</v>
      </c>
      <c r="I20" s="36">
        <f>'[1]вспомогат'!K18</f>
        <v>110.78853126522792</v>
      </c>
      <c r="J20" s="37">
        <f>'[1]вспомогат'!L18</f>
        <v>65312.15000000002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25952779</v>
      </c>
      <c r="D21" s="38">
        <f>'[1]вспомогат'!D19</f>
        <v>8795038</v>
      </c>
      <c r="E21" s="33">
        <f>'[1]вспомогат'!G19</f>
        <v>22377781.23</v>
      </c>
      <c r="F21" s="38">
        <f>'[1]вспомогат'!H19</f>
        <v>470243.1000000015</v>
      </c>
      <c r="G21" s="39">
        <f>'[1]вспомогат'!I19</f>
        <v>5.346686392941128</v>
      </c>
      <c r="H21" s="35">
        <f>'[1]вспомогат'!J19</f>
        <v>-8324794.8999999985</v>
      </c>
      <c r="I21" s="36">
        <f>'[1]вспомогат'!K19</f>
        <v>86.22499051065013</v>
      </c>
      <c r="J21" s="37">
        <f>'[1]вспомогат'!L19</f>
        <v>-3574997.7699999996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8254090</v>
      </c>
      <c r="D22" s="38">
        <f>'[1]вспомогат'!D20</f>
        <v>2582320</v>
      </c>
      <c r="E22" s="33">
        <f>'[1]вспомогат'!G20</f>
        <v>6086983.1</v>
      </c>
      <c r="F22" s="38">
        <f>'[1]вспомогат'!H20</f>
        <v>92319.75999999978</v>
      </c>
      <c r="G22" s="39">
        <f>'[1]вспомогат'!I20</f>
        <v>3.5750704792589523</v>
      </c>
      <c r="H22" s="35">
        <f>'[1]вспомогат'!J20</f>
        <v>-2490000.24</v>
      </c>
      <c r="I22" s="36">
        <f>'[1]вспомогат'!K20</f>
        <v>73.7450536643046</v>
      </c>
      <c r="J22" s="37">
        <f>'[1]вспомогат'!L20</f>
        <v>-2167106.9000000004</v>
      </c>
    </row>
    <row r="23" spans="1:10" ht="12.75">
      <c r="A23" s="32" t="s">
        <v>25</v>
      </c>
      <c r="B23" s="33">
        <f>'[1]вспомогат'!B21</f>
        <v>50902640</v>
      </c>
      <c r="C23" s="33">
        <f>'[1]вспомогат'!C21</f>
        <v>10807022</v>
      </c>
      <c r="D23" s="38">
        <f>'[1]вспомогат'!D21</f>
        <v>3550252</v>
      </c>
      <c r="E23" s="33">
        <f>'[1]вспомогат'!G21</f>
        <v>9972214.69</v>
      </c>
      <c r="F23" s="38">
        <f>'[1]вспомогат'!H21</f>
        <v>262117.9699999988</v>
      </c>
      <c r="G23" s="39">
        <f>'[1]вспомогат'!I21</f>
        <v>7.383080693990139</v>
      </c>
      <c r="H23" s="35">
        <f>'[1]вспомогат'!J21</f>
        <v>-3288134.030000001</v>
      </c>
      <c r="I23" s="36">
        <f>'[1]вспомогат'!K21</f>
        <v>92.27532515433022</v>
      </c>
      <c r="J23" s="37">
        <f>'[1]вспомогат'!L21</f>
        <v>-834807.3100000005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599330</v>
      </c>
      <c r="D24" s="38">
        <f>'[1]вспомогат'!D22</f>
        <v>217720</v>
      </c>
      <c r="E24" s="33">
        <f>'[1]вспомогат'!G22</f>
        <v>612993.16</v>
      </c>
      <c r="F24" s="38">
        <f>'[1]вспомогат'!H22</f>
        <v>48536.96000000008</v>
      </c>
      <c r="G24" s="39">
        <f>'[1]вспомогат'!I22</f>
        <v>22.293294139261473</v>
      </c>
      <c r="H24" s="35">
        <f>'[1]вспомогат'!J22</f>
        <v>-169183.03999999992</v>
      </c>
      <c r="I24" s="36">
        <f>'[1]вспомогат'!K22</f>
        <v>102.27973904193016</v>
      </c>
      <c r="J24" s="37">
        <f>'[1]вспомогат'!L22</f>
        <v>13663.160000000033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317900</v>
      </c>
      <c r="D25" s="38">
        <f>'[1]вспомогат'!D23</f>
        <v>102900</v>
      </c>
      <c r="E25" s="33">
        <f>'[1]вспомогат'!G23</f>
        <v>50244.5</v>
      </c>
      <c r="F25" s="38">
        <f>'[1]вспомогат'!H23</f>
        <v>1004.5</v>
      </c>
      <c r="G25" s="39">
        <f>'[1]вспомогат'!I23</f>
        <v>0.9761904761904762</v>
      </c>
      <c r="H25" s="35">
        <f>'[1]вспомогат'!J23</f>
        <v>-101895.5</v>
      </c>
      <c r="I25" s="36">
        <f>'[1]вспомогат'!K23</f>
        <v>15.805127398553005</v>
      </c>
      <c r="J25" s="37">
        <f>'[1]вспомогат'!L23</f>
        <v>-267655.5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24099327</v>
      </c>
      <c r="D26" s="38">
        <f>'[1]вспомогат'!D24</f>
        <v>8825560</v>
      </c>
      <c r="E26" s="33">
        <f>'[1]вспомогат'!G24</f>
        <v>19745322.74</v>
      </c>
      <c r="F26" s="38">
        <f>'[1]вспомогат'!H24</f>
        <v>373672.91999999806</v>
      </c>
      <c r="G26" s="39">
        <f>'[1]вспомогат'!I24</f>
        <v>4.233985378831464</v>
      </c>
      <c r="H26" s="35">
        <f>'[1]вспомогат'!J24</f>
        <v>-8451887.080000002</v>
      </c>
      <c r="I26" s="36">
        <f>'[1]вспомогат'!K24</f>
        <v>81.93308775801083</v>
      </c>
      <c r="J26" s="37">
        <f>'[1]вспомогат'!L24</f>
        <v>-4354004.260000002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1551056</v>
      </c>
      <c r="D27" s="38">
        <f>'[1]вспомогат'!D25</f>
        <v>470523</v>
      </c>
      <c r="E27" s="33">
        <f>'[1]вспомогат'!G25</f>
        <v>1160025.12</v>
      </c>
      <c r="F27" s="38">
        <f>'[1]вспомогат'!H25</f>
        <v>17962.25</v>
      </c>
      <c r="G27" s="39">
        <f>'[1]вспомогат'!I25</f>
        <v>3.817507326953199</v>
      </c>
      <c r="H27" s="35">
        <f>'[1]вспомогат'!J25</f>
        <v>-452560.75</v>
      </c>
      <c r="I27" s="36">
        <f>'[1]вспомогат'!K25</f>
        <v>74.7893770437689</v>
      </c>
      <c r="J27" s="37">
        <f>'[1]вспомогат'!L25</f>
        <v>-391030.8799999999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11279606</v>
      </c>
      <c r="D28" s="38">
        <f>'[1]вспомогат'!D26</f>
        <v>3679215</v>
      </c>
      <c r="E28" s="33">
        <f>'[1]вспомогат'!G26</f>
        <v>9053958.85</v>
      </c>
      <c r="F28" s="38">
        <f>'[1]вспомогат'!H26</f>
        <v>197462.33000000007</v>
      </c>
      <c r="G28" s="39">
        <f>'[1]вспомогат'!I26</f>
        <v>5.3669690409503135</v>
      </c>
      <c r="H28" s="35">
        <f>'[1]вспомогат'!J26</f>
        <v>-3481752.67</v>
      </c>
      <c r="I28" s="36">
        <f>'[1]вспомогат'!K26</f>
        <v>80.2683963429219</v>
      </c>
      <c r="J28" s="37">
        <f>'[1]вспомогат'!L26</f>
        <v>-2225647.1500000004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47140</v>
      </c>
      <c r="D29" s="38">
        <f>'[1]вспомогат'!D27</f>
        <v>42980</v>
      </c>
      <c r="E29" s="33">
        <f>'[1]вспомогат'!G27</f>
        <v>42525.09</v>
      </c>
      <c r="F29" s="38">
        <f>'[1]вспомогат'!H27</f>
        <v>29711.999999999996</v>
      </c>
      <c r="G29" s="39">
        <f>'[1]вспомогат'!I27</f>
        <v>69.12982782689622</v>
      </c>
      <c r="H29" s="35">
        <f>'[1]вспомогат'!J27</f>
        <v>-13268.000000000004</v>
      </c>
      <c r="I29" s="36">
        <f>'[1]вспомогат'!K27</f>
        <v>90.21020364870597</v>
      </c>
      <c r="J29" s="37">
        <f>'[1]вспомогат'!L27</f>
        <v>-4614.9100000000035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12997121</v>
      </c>
      <c r="D30" s="38">
        <f>'[1]вспомогат'!D28</f>
        <v>4087982</v>
      </c>
      <c r="E30" s="33">
        <f>'[1]вспомогат'!G28</f>
        <v>11133135.98</v>
      </c>
      <c r="F30" s="38">
        <f>'[1]вспомогат'!H28</f>
        <v>74264.48000000045</v>
      </c>
      <c r="G30" s="39">
        <f>'[1]вспомогат'!I28</f>
        <v>1.8166537915284473</v>
      </c>
      <c r="H30" s="35">
        <f>'[1]вспомогат'!J28</f>
        <v>-4013717.5199999996</v>
      </c>
      <c r="I30" s="36">
        <f>'[1]вспомогат'!K28</f>
        <v>85.65847759669238</v>
      </c>
      <c r="J30" s="37">
        <f>'[1]вспомогат'!L28</f>
        <v>-1863985.0199999996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4163639</v>
      </c>
      <c r="D31" s="38">
        <f>'[1]вспомогат'!D29</f>
        <v>1490781</v>
      </c>
      <c r="E31" s="33">
        <f>'[1]вспомогат'!G29</f>
        <v>3368357.83</v>
      </c>
      <c r="F31" s="38">
        <f>'[1]вспомогат'!H29</f>
        <v>81644.1499999999</v>
      </c>
      <c r="G31" s="39">
        <f>'[1]вспомогат'!I29</f>
        <v>5.4766025324980605</v>
      </c>
      <c r="H31" s="35">
        <f>'[1]вспомогат'!J29</f>
        <v>-1409136.85</v>
      </c>
      <c r="I31" s="36">
        <f>'[1]вспомогат'!K29</f>
        <v>80.89937264013523</v>
      </c>
      <c r="J31" s="37">
        <f>'[1]вспомогат'!L29</f>
        <v>-795281.1699999999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7331088</v>
      </c>
      <c r="D32" s="38">
        <f>'[1]вспомогат'!D30</f>
        <v>2035887</v>
      </c>
      <c r="E32" s="33">
        <f>'[1]вспомогат'!G30</f>
        <v>5032910.73</v>
      </c>
      <c r="F32" s="38">
        <f>'[1]вспомогат'!H30</f>
        <v>152516.90000000037</v>
      </c>
      <c r="G32" s="39">
        <f>'[1]вспомогат'!I30</f>
        <v>7.491422657544371</v>
      </c>
      <c r="H32" s="35">
        <f>'[1]вспомогат'!J30</f>
        <v>-1883370.0999999996</v>
      </c>
      <c r="I32" s="36">
        <f>'[1]вспомогат'!K30</f>
        <v>68.65162074169619</v>
      </c>
      <c r="J32" s="37">
        <f>'[1]вспомогат'!L30</f>
        <v>-2298177.2699999996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1249542</v>
      </c>
      <c r="D33" s="38">
        <f>'[1]вспомогат'!D31</f>
        <v>443346</v>
      </c>
      <c r="E33" s="33">
        <f>'[1]вспомогат'!G31</f>
        <v>1330365.49</v>
      </c>
      <c r="F33" s="38">
        <f>'[1]вспомогат'!H31</f>
        <v>19735.330000000075</v>
      </c>
      <c r="G33" s="39">
        <f>'[1]вспомогат'!I31</f>
        <v>4.451451011174134</v>
      </c>
      <c r="H33" s="35">
        <f>'[1]вспомогат'!J31</f>
        <v>-423610.6699999999</v>
      </c>
      <c r="I33" s="36">
        <f>'[1]вспомогат'!K31</f>
        <v>106.4682491664946</v>
      </c>
      <c r="J33" s="37">
        <f>'[1]вспомогат'!L31</f>
        <v>80823.48999999999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14193120</v>
      </c>
      <c r="D34" s="38">
        <f>'[1]вспомогат'!D32</f>
        <v>4743302</v>
      </c>
      <c r="E34" s="33">
        <f>'[1]вспомогат'!G32</f>
        <v>11226928.17</v>
      </c>
      <c r="F34" s="38">
        <f>'[1]вспомогат'!H32</f>
        <v>210012.61999999918</v>
      </c>
      <c r="G34" s="39">
        <f>'[1]вспомогат'!I32</f>
        <v>4.427561643766287</v>
      </c>
      <c r="H34" s="35">
        <f>'[1]вспомогат'!J32</f>
        <v>-4533289.380000001</v>
      </c>
      <c r="I34" s="36">
        <f>'[1]вспомогат'!K32</f>
        <v>79.10119952484021</v>
      </c>
      <c r="J34" s="37">
        <f>'[1]вспомогат'!L32</f>
        <v>-2966191.83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18500</v>
      </c>
      <c r="D35" s="38">
        <f>'[1]вспомогат'!D33</f>
        <v>6500</v>
      </c>
      <c r="E35" s="33">
        <f>'[1]вспомогат'!G33</f>
        <v>29574.97</v>
      </c>
      <c r="F35" s="38">
        <f>'[1]вспомогат'!H33</f>
        <v>2722</v>
      </c>
      <c r="G35" s="39">
        <f>'[1]вспомогат'!I33</f>
        <v>41.87692307692308</v>
      </c>
      <c r="H35" s="35">
        <f>'[1]вспомогат'!J33</f>
        <v>-3778</v>
      </c>
      <c r="I35" s="36">
        <f>'[1]вспомогат'!K33</f>
        <v>159.8647027027027</v>
      </c>
      <c r="J35" s="37">
        <f>'[1]вспомогат'!L33</f>
        <v>11074.970000000001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1240196</v>
      </c>
      <c r="D36" s="38">
        <f>'[1]вспомогат'!D34</f>
        <v>348373</v>
      </c>
      <c r="E36" s="33">
        <f>'[1]вспомогат'!G34</f>
        <v>830973.29</v>
      </c>
      <c r="F36" s="38">
        <f>'[1]вспомогат'!H34</f>
        <v>19192.780000000028</v>
      </c>
      <c r="G36" s="39">
        <f>'[1]вспомогат'!I34</f>
        <v>5.509261624752787</v>
      </c>
      <c r="H36" s="35">
        <f>'[1]вспомогат'!J34</f>
        <v>-329180.22</v>
      </c>
      <c r="I36" s="36">
        <f>'[1]вспомогат'!K34</f>
        <v>67.0033841425065</v>
      </c>
      <c r="J36" s="37">
        <f>'[1]вспомогат'!L34</f>
        <v>-409222.70999999996</v>
      </c>
    </row>
    <row r="37" spans="1:10" ht="18.75" customHeight="1">
      <c r="A37" s="51" t="s">
        <v>39</v>
      </c>
      <c r="B37" s="41">
        <f>SUM(B17:B36)</f>
        <v>1043495870</v>
      </c>
      <c r="C37" s="41">
        <f>SUM(C17:C36)</f>
        <v>197907930</v>
      </c>
      <c r="D37" s="41">
        <f>SUM(D17:D36)</f>
        <v>65180877</v>
      </c>
      <c r="E37" s="41">
        <f>SUM(E17:E36)</f>
        <v>170811246.62999997</v>
      </c>
      <c r="F37" s="41">
        <f>SUM(F17:F36)</f>
        <v>3443302.1999999983</v>
      </c>
      <c r="G37" s="42">
        <f>F37/D37*100</f>
        <v>5.282687742909624</v>
      </c>
      <c r="H37" s="41">
        <f>SUM(H17:H36)</f>
        <v>-61737574.800000004</v>
      </c>
      <c r="I37" s="43">
        <f>E37/C37*100</f>
        <v>86.3084398032964</v>
      </c>
      <c r="J37" s="41">
        <f>SUM(J17:J36)</f>
        <v>-27096683.370000005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2842150</v>
      </c>
      <c r="D38" s="38">
        <f>'[1]вспомогат'!D35</f>
        <v>824167</v>
      </c>
      <c r="E38" s="33">
        <f>'[1]вспомогат'!G35</f>
        <v>2661590.22</v>
      </c>
      <c r="F38" s="38">
        <f>'[1]вспомогат'!H35</f>
        <v>40053.15000000037</v>
      </c>
      <c r="G38" s="39">
        <f>'[1]вспомогат'!I35</f>
        <v>4.8598342326252295</v>
      </c>
      <c r="H38" s="35">
        <f>'[1]вспомогат'!J35</f>
        <v>-784113.8499999996</v>
      </c>
      <c r="I38" s="36">
        <f>'[1]вспомогат'!K35</f>
        <v>93.6470707035167</v>
      </c>
      <c r="J38" s="37">
        <f>'[1]вспомогат'!L35</f>
        <v>-180559.7799999998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11034135</v>
      </c>
      <c r="D39" s="38">
        <f>'[1]вспомогат'!D36</f>
        <v>3197120</v>
      </c>
      <c r="E39" s="33">
        <f>'[1]вспомогат'!G36</f>
        <v>7987467.68</v>
      </c>
      <c r="F39" s="38">
        <f>'[1]вспомогат'!H36</f>
        <v>288494.8599999994</v>
      </c>
      <c r="G39" s="39">
        <f>'[1]вспомогат'!I36</f>
        <v>9.023585602041818</v>
      </c>
      <c r="H39" s="35">
        <f>'[1]вспомогат'!J36</f>
        <v>-2908625.1400000006</v>
      </c>
      <c r="I39" s="36">
        <f>'[1]вспомогат'!K36</f>
        <v>72.38870722535114</v>
      </c>
      <c r="J39" s="37">
        <f>'[1]вспомогат'!L36</f>
        <v>-3046667.3200000003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4517762</v>
      </c>
      <c r="D40" s="38">
        <f>'[1]вспомогат'!D37</f>
        <v>1098960</v>
      </c>
      <c r="E40" s="33">
        <f>'[1]вспомогат'!G37</f>
        <v>3528735.85</v>
      </c>
      <c r="F40" s="38">
        <f>'[1]вспомогат'!H37</f>
        <v>85523.20999999996</v>
      </c>
      <c r="G40" s="39">
        <f>'[1]вспомогат'!I37</f>
        <v>7.782194984348835</v>
      </c>
      <c r="H40" s="35">
        <f>'[1]вспомогат'!J37</f>
        <v>-1013436.79</v>
      </c>
      <c r="I40" s="36">
        <f>'[1]вспомогат'!K37</f>
        <v>78.10805106599241</v>
      </c>
      <c r="J40" s="37">
        <f>'[1]вспомогат'!L37</f>
        <v>-989026.1499999999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4619366</v>
      </c>
      <c r="D41" s="38">
        <f>'[1]вспомогат'!D38</f>
        <v>2055540</v>
      </c>
      <c r="E41" s="33">
        <f>'[1]вспомогат'!G38</f>
        <v>2908593.5</v>
      </c>
      <c r="F41" s="38">
        <f>'[1]вспомогат'!H38</f>
        <v>72599.75999999978</v>
      </c>
      <c r="G41" s="39">
        <f>'[1]вспомогат'!I38</f>
        <v>3.5319069441606477</v>
      </c>
      <c r="H41" s="35">
        <f>'[1]вспомогат'!J38</f>
        <v>-1982940.2400000002</v>
      </c>
      <c r="I41" s="36">
        <f>'[1]вспомогат'!K38</f>
        <v>62.965209944394964</v>
      </c>
      <c r="J41" s="37">
        <f>'[1]вспомогат'!L38</f>
        <v>-1710772.5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3312865</v>
      </c>
      <c r="D42" s="38">
        <f>'[1]вспомогат'!D39</f>
        <v>705255</v>
      </c>
      <c r="E42" s="33">
        <f>'[1]вспомогат'!G39</f>
        <v>2410373.7</v>
      </c>
      <c r="F42" s="38">
        <f>'[1]вспомогат'!H39</f>
        <v>17967.89000000013</v>
      </c>
      <c r="G42" s="39">
        <f>'[1]вспомогат'!I39</f>
        <v>2.5477153653643194</v>
      </c>
      <c r="H42" s="35">
        <f>'[1]вспомогат'!J39</f>
        <v>-687287.1099999999</v>
      </c>
      <c r="I42" s="36">
        <f>'[1]вспомогат'!K39</f>
        <v>72.75798138469271</v>
      </c>
      <c r="J42" s="37">
        <f>'[1]вспомогат'!L39</f>
        <v>-902491.2999999998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4779108</v>
      </c>
      <c r="D43" s="38">
        <f>'[1]вспомогат'!D40</f>
        <v>1184028</v>
      </c>
      <c r="E43" s="33">
        <f>'[1]вспомогат'!G40</f>
        <v>3486527.84</v>
      </c>
      <c r="F43" s="38">
        <f>'[1]вспомогат'!H40</f>
        <v>15670.319999999832</v>
      </c>
      <c r="G43" s="39">
        <f>'[1]вспомогат'!I40</f>
        <v>1.323475458350633</v>
      </c>
      <c r="H43" s="35">
        <f>'[1]вспомогат'!J40</f>
        <v>-1168357.6800000002</v>
      </c>
      <c r="I43" s="36">
        <f>'[1]вспомогат'!K40</f>
        <v>72.95352689246613</v>
      </c>
      <c r="J43" s="37">
        <f>'[1]вспомогат'!L40</f>
        <v>-1292580.1600000001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9079427</v>
      </c>
      <c r="D44" s="38">
        <f>'[1]вспомогат'!D41</f>
        <v>2856747</v>
      </c>
      <c r="E44" s="33">
        <f>'[1]вспомогат'!G41</f>
        <v>7113584.9</v>
      </c>
      <c r="F44" s="38">
        <f>'[1]вспомогат'!H41</f>
        <v>265834.1300000008</v>
      </c>
      <c r="G44" s="39">
        <f>'[1]вспомогат'!I41</f>
        <v>9.305483824783952</v>
      </c>
      <c r="H44" s="35">
        <f>'[1]вспомогат'!J41</f>
        <v>-2590912.869999999</v>
      </c>
      <c r="I44" s="36">
        <f>'[1]вспомогат'!K41</f>
        <v>78.34839026735939</v>
      </c>
      <c r="J44" s="37">
        <f>'[1]вспомогат'!L41</f>
        <v>-1965842.0999999996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14201880</v>
      </c>
      <c r="D45" s="38">
        <f>'[1]вспомогат'!D42</f>
        <v>4070889</v>
      </c>
      <c r="E45" s="33">
        <f>'[1]вспомогат'!G42</f>
        <v>9767804.6</v>
      </c>
      <c r="F45" s="38">
        <f>'[1]вспомогат'!H42</f>
        <v>277665.6899999995</v>
      </c>
      <c r="G45" s="39">
        <f>'[1]вспомогат'!I42</f>
        <v>6.820762983220606</v>
      </c>
      <c r="H45" s="35">
        <f>'[1]вспомогат'!J42</f>
        <v>-3793223.3100000005</v>
      </c>
      <c r="I45" s="36">
        <f>'[1]вспомогат'!K42</f>
        <v>68.77825048514703</v>
      </c>
      <c r="J45" s="37">
        <f>'[1]вспомогат'!L42</f>
        <v>-4434075.4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6394450</v>
      </c>
      <c r="D46" s="38">
        <f>'[1]вспомогат'!D43</f>
        <v>2531300</v>
      </c>
      <c r="E46" s="33">
        <f>'[1]вспомогат'!G43</f>
        <v>4344567.96</v>
      </c>
      <c r="F46" s="38">
        <f>'[1]вспомогат'!H43</f>
        <v>126854.28000000026</v>
      </c>
      <c r="G46" s="39">
        <f>'[1]вспомогат'!I43</f>
        <v>5.011428119938381</v>
      </c>
      <c r="H46" s="35">
        <f>'[1]вспомогат'!J43</f>
        <v>-2404445.7199999997</v>
      </c>
      <c r="I46" s="36">
        <f>'[1]вспомогат'!K43</f>
        <v>67.94279351625238</v>
      </c>
      <c r="J46" s="37">
        <f>'[1]вспомогат'!L43</f>
        <v>-2049882.04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6766700</v>
      </c>
      <c r="D47" s="38">
        <f>'[1]вспомогат'!D44</f>
        <v>2519033</v>
      </c>
      <c r="E47" s="33">
        <f>'[1]вспомогат'!G44</f>
        <v>4712197.84</v>
      </c>
      <c r="F47" s="38">
        <f>'[1]вспомогат'!H44</f>
        <v>96595.47999999952</v>
      </c>
      <c r="G47" s="39">
        <f>'[1]вспомогат'!I44</f>
        <v>3.83462542967875</v>
      </c>
      <c r="H47" s="35">
        <f>'[1]вспомогат'!J44</f>
        <v>-2422437.5200000005</v>
      </c>
      <c r="I47" s="36">
        <f>'[1]вспомогат'!K44</f>
        <v>69.63804867956316</v>
      </c>
      <c r="J47" s="37">
        <f>'[1]вспомогат'!L44</f>
        <v>-2054502.1600000001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2466672</v>
      </c>
      <c r="D48" s="38">
        <f>'[1]вспомогат'!D45</f>
        <v>783462</v>
      </c>
      <c r="E48" s="33">
        <f>'[1]вспомогат'!G45</f>
        <v>1450499.43</v>
      </c>
      <c r="F48" s="38">
        <f>'[1]вспомогат'!H45</f>
        <v>34882.56999999983</v>
      </c>
      <c r="G48" s="39">
        <f>'[1]вспомогат'!I45</f>
        <v>4.45236271829391</v>
      </c>
      <c r="H48" s="35">
        <f>'[1]вспомогат'!J45</f>
        <v>-748579.4300000002</v>
      </c>
      <c r="I48" s="36">
        <f>'[1]вспомогат'!K45</f>
        <v>58.80390380237015</v>
      </c>
      <c r="J48" s="37">
        <f>'[1]вспомогат'!L45</f>
        <v>-1016172.5700000001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1790685</v>
      </c>
      <c r="D49" s="38">
        <f>'[1]вспомогат'!D46</f>
        <v>606515</v>
      </c>
      <c r="E49" s="33">
        <f>'[1]вспомогат'!G46</f>
        <v>1407022.1</v>
      </c>
      <c r="F49" s="38">
        <f>'[1]вспомогат'!H46</f>
        <v>32235.610000000102</v>
      </c>
      <c r="G49" s="39">
        <f>'[1]вспомогат'!I46</f>
        <v>5.3148908106147585</v>
      </c>
      <c r="H49" s="35">
        <f>'[1]вспомогат'!J46</f>
        <v>-574279.3899999999</v>
      </c>
      <c r="I49" s="36">
        <f>'[1]вспомогат'!K46</f>
        <v>78.57451757288413</v>
      </c>
      <c r="J49" s="37">
        <f>'[1]вспомогат'!L46</f>
        <v>-383662.8999999999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4658569</v>
      </c>
      <c r="D50" s="38">
        <f>'[1]вспомогат'!D47</f>
        <v>2355976</v>
      </c>
      <c r="E50" s="33">
        <f>'[1]вспомогат'!G47</f>
        <v>2408817.29</v>
      </c>
      <c r="F50" s="38">
        <f>'[1]вспомогат'!H47</f>
        <v>30016.25</v>
      </c>
      <c r="G50" s="39">
        <f>'[1]вспомогат'!I47</f>
        <v>1.2740473587167271</v>
      </c>
      <c r="H50" s="35">
        <f>'[1]вспомогат'!J47</f>
        <v>-2325959.75</v>
      </c>
      <c r="I50" s="36">
        <f>'[1]вспомогат'!K47</f>
        <v>51.70723649257959</v>
      </c>
      <c r="J50" s="37">
        <f>'[1]вспомогат'!L47</f>
        <v>-2249751.71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5173154</v>
      </c>
      <c r="D51" s="38">
        <f>'[1]вспомогат'!D48</f>
        <v>1844775</v>
      </c>
      <c r="E51" s="33">
        <f>'[1]вспомогат'!G48</f>
        <v>3881509.86</v>
      </c>
      <c r="F51" s="38">
        <f>'[1]вспомогат'!H48</f>
        <v>45905.049999999814</v>
      </c>
      <c r="G51" s="39">
        <f>'[1]вспомогат'!I48</f>
        <v>2.4883820520117528</v>
      </c>
      <c r="H51" s="35">
        <f>'[1]вспомогат'!J48</f>
        <v>-1798869.9500000002</v>
      </c>
      <c r="I51" s="36">
        <f>'[1]вспомогат'!K48</f>
        <v>75.03178641115265</v>
      </c>
      <c r="J51" s="37">
        <f>'[1]вспомогат'!L48</f>
        <v>-1291644.1400000001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3087000</v>
      </c>
      <c r="D52" s="38">
        <f>'[1]вспомогат'!D49</f>
        <v>723300</v>
      </c>
      <c r="E52" s="33">
        <f>'[1]вспомогат'!G49</f>
        <v>1775805.74</v>
      </c>
      <c r="F52" s="38">
        <f>'[1]вспомогат'!H49</f>
        <v>54402.77000000002</v>
      </c>
      <c r="G52" s="39">
        <f>'[1]вспомогат'!I49</f>
        <v>7.52146688787502</v>
      </c>
      <c r="H52" s="35">
        <f>'[1]вспомогат'!J49</f>
        <v>-668897.23</v>
      </c>
      <c r="I52" s="36">
        <f>'[1]вспомогат'!K49</f>
        <v>57.525291221250406</v>
      </c>
      <c r="J52" s="37">
        <f>'[1]вспомогат'!L49</f>
        <v>-1311194.26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1517000</v>
      </c>
      <c r="D53" s="38">
        <f>'[1]вспомогат'!D50</f>
        <v>500750</v>
      </c>
      <c r="E53" s="33">
        <f>'[1]вспомогат'!G50</f>
        <v>1555388.94</v>
      </c>
      <c r="F53" s="38">
        <f>'[1]вспомогат'!H50</f>
        <v>22093.85999999987</v>
      </c>
      <c r="G53" s="39">
        <f>'[1]вспомогат'!I50</f>
        <v>4.412153769345955</v>
      </c>
      <c r="H53" s="35">
        <f>'[1]вспомогат'!J50</f>
        <v>-478656.14000000013</v>
      </c>
      <c r="I53" s="36">
        <f>'[1]вспомогат'!K50</f>
        <v>102.53058272907055</v>
      </c>
      <c r="J53" s="37">
        <f>'[1]вспомогат'!L50</f>
        <v>38388.939999999944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11976360</v>
      </c>
      <c r="D54" s="38">
        <f>'[1]вспомогат'!D51</f>
        <v>3725640</v>
      </c>
      <c r="E54" s="33">
        <f>'[1]вспомогат'!G51</f>
        <v>10883858.76</v>
      </c>
      <c r="F54" s="38">
        <f>'[1]вспомогат'!H51</f>
        <v>183448.75999999978</v>
      </c>
      <c r="G54" s="39">
        <f>'[1]вспомогат'!I51</f>
        <v>4.92395293157685</v>
      </c>
      <c r="H54" s="35">
        <f>'[1]вспомогат'!J51</f>
        <v>-3542191.24</v>
      </c>
      <c r="I54" s="36">
        <f>'[1]вспомогат'!K51</f>
        <v>90.87785236916726</v>
      </c>
      <c r="J54" s="37">
        <f>'[1]вспомогат'!L51</f>
        <v>-1092501.2400000002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19044259</v>
      </c>
      <c r="D55" s="38">
        <f>'[1]вспомогат'!D52</f>
        <v>6235259</v>
      </c>
      <c r="E55" s="33">
        <f>'[1]вспомогат'!G52</f>
        <v>14643938.05</v>
      </c>
      <c r="F55" s="38">
        <f>'[1]вспомогат'!H52</f>
        <v>430012.5600000005</v>
      </c>
      <c r="G55" s="39">
        <f>'[1]вспомогат'!I52</f>
        <v>6.896466690477501</v>
      </c>
      <c r="H55" s="35">
        <f>'[1]вспомогат'!J52</f>
        <v>-5805246.4399999995</v>
      </c>
      <c r="I55" s="36">
        <f>'[1]вспомогат'!K52</f>
        <v>76.89423909851259</v>
      </c>
      <c r="J55" s="37">
        <f>'[1]вспомогат'!L52</f>
        <v>-4400320.949999999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6091005</v>
      </c>
      <c r="D56" s="38">
        <f>'[1]вспомогат'!D53</f>
        <v>1728120</v>
      </c>
      <c r="E56" s="33">
        <f>'[1]вспомогат'!G53</f>
        <v>5483282.16</v>
      </c>
      <c r="F56" s="38">
        <f>'[1]вспомогат'!H53</f>
        <v>154592.52000000048</v>
      </c>
      <c r="G56" s="39">
        <f>'[1]вспомогат'!I53</f>
        <v>8.94570515936396</v>
      </c>
      <c r="H56" s="35">
        <f>'[1]вспомогат'!J53</f>
        <v>-1573527.4799999995</v>
      </c>
      <c r="I56" s="36">
        <f>'[1]вспомогат'!K53</f>
        <v>90.02261794235928</v>
      </c>
      <c r="J56" s="37">
        <f>'[1]вспомогат'!L53</f>
        <v>-607722.8399999999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14265850</v>
      </c>
      <c r="D57" s="38">
        <f>'[1]вспомогат'!D54</f>
        <v>3623050</v>
      </c>
      <c r="E57" s="33">
        <f>'[1]вспомогат'!G54</f>
        <v>11839626.04</v>
      </c>
      <c r="F57" s="38">
        <f>'[1]вспомогат'!H54</f>
        <v>251710.95999999903</v>
      </c>
      <c r="G57" s="39">
        <f>'[1]вспомогат'!I54</f>
        <v>6.947487890037372</v>
      </c>
      <c r="H57" s="35">
        <f>'[1]вспомогат'!J54</f>
        <v>-3371339.040000001</v>
      </c>
      <c r="I57" s="36">
        <f>'[1]вспомогат'!K54</f>
        <v>82.99278374579853</v>
      </c>
      <c r="J57" s="37">
        <f>'[1]вспомогат'!L54</f>
        <v>-2426223.960000001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19471300</v>
      </c>
      <c r="D58" s="38">
        <f>'[1]вспомогат'!D55</f>
        <v>5842950</v>
      </c>
      <c r="E58" s="33">
        <f>'[1]вспомогат'!G55</f>
        <v>13450819.76</v>
      </c>
      <c r="F58" s="38">
        <f>'[1]вспомогат'!H55</f>
        <v>264848.20999999903</v>
      </c>
      <c r="G58" s="39">
        <f>'[1]вспомогат'!I55</f>
        <v>4.53278241299342</v>
      </c>
      <c r="H58" s="35">
        <f>'[1]вспомогат'!J55</f>
        <v>-5578101.790000001</v>
      </c>
      <c r="I58" s="36">
        <f>'[1]вспомогат'!K55</f>
        <v>69.08023480712639</v>
      </c>
      <c r="J58" s="37">
        <f>'[1]вспомогат'!L55</f>
        <v>-6020480.24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2214510</v>
      </c>
      <c r="D59" s="38">
        <f>'[1]вспомогат'!D56</f>
        <v>695635</v>
      </c>
      <c r="E59" s="33">
        <f>'[1]вспомогат'!G56</f>
        <v>2087797.82</v>
      </c>
      <c r="F59" s="38">
        <f>'[1]вспомогат'!H56</f>
        <v>34596.64000000013</v>
      </c>
      <c r="G59" s="39">
        <f>'[1]вспомогат'!I56</f>
        <v>4.973389780560226</v>
      </c>
      <c r="H59" s="35">
        <f>'[1]вспомогат'!J56</f>
        <v>-661038.3599999999</v>
      </c>
      <c r="I59" s="36">
        <f>'[1]вспомогат'!K56</f>
        <v>94.27809402531486</v>
      </c>
      <c r="J59" s="37">
        <f>'[1]вспомогат'!L56</f>
        <v>-126712.17999999993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12090759</v>
      </c>
      <c r="D60" s="38">
        <f>'[1]вспомогат'!D57</f>
        <v>3546060</v>
      </c>
      <c r="E60" s="33">
        <f>'[1]вспомогат'!G57</f>
        <v>10941496.48</v>
      </c>
      <c r="F60" s="38">
        <f>'[1]вспомогат'!H57</f>
        <v>436900.29000000097</v>
      </c>
      <c r="G60" s="39">
        <f>'[1]вспомогат'!I57</f>
        <v>12.32072469162961</v>
      </c>
      <c r="H60" s="35">
        <f>'[1]вспомогат'!J57</f>
        <v>-3109159.709999999</v>
      </c>
      <c r="I60" s="36">
        <f>'[1]вспомогат'!K57</f>
        <v>90.49470326883532</v>
      </c>
      <c r="J60" s="37">
        <f>'[1]вспомогат'!L57</f>
        <v>-1149262.5199999996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4645308</v>
      </c>
      <c r="D61" s="38">
        <f>'[1]вспомогат'!D58</f>
        <v>1218318</v>
      </c>
      <c r="E61" s="33">
        <f>'[1]вспомогат'!G58</f>
        <v>4266167.73</v>
      </c>
      <c r="F61" s="38">
        <f>'[1]вспомогат'!H58</f>
        <v>115777.37000000058</v>
      </c>
      <c r="G61" s="39">
        <f>'[1]вспомогат'!I58</f>
        <v>9.503050106786617</v>
      </c>
      <c r="H61" s="35">
        <f>'[1]вспомогат'!J58</f>
        <v>-1102540.6299999994</v>
      </c>
      <c r="I61" s="36">
        <f>'[1]вспомогат'!K58</f>
        <v>91.83821029735812</v>
      </c>
      <c r="J61" s="37">
        <f>'[1]вспомогат'!L58</f>
        <v>-379140.26999999955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1712655</v>
      </c>
      <c r="D62" s="38">
        <f>'[1]вспомогат'!D59</f>
        <v>376264</v>
      </c>
      <c r="E62" s="33">
        <f>'[1]вспомогат'!G59</f>
        <v>2010011.59</v>
      </c>
      <c r="F62" s="38">
        <f>'[1]вспомогат'!H59</f>
        <v>53240.39000000013</v>
      </c>
      <c r="G62" s="39">
        <f>'[1]вспомогат'!I59</f>
        <v>14.149743265366904</v>
      </c>
      <c r="H62" s="35">
        <f>'[1]вспомогат'!J59</f>
        <v>-323023.60999999987</v>
      </c>
      <c r="I62" s="36">
        <f>'[1]вспомогат'!K59</f>
        <v>117.36231698736756</v>
      </c>
      <c r="J62" s="37">
        <f>'[1]вспомогат'!L59</f>
        <v>297356.5900000001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1474700</v>
      </c>
      <c r="D63" s="38">
        <f>'[1]вспомогат'!D60</f>
        <v>330700</v>
      </c>
      <c r="E63" s="33">
        <f>'[1]вспомогат'!G60</f>
        <v>1771716.71</v>
      </c>
      <c r="F63" s="38">
        <f>'[1]вспомогат'!H60</f>
        <v>15702.659999999916</v>
      </c>
      <c r="G63" s="39">
        <f>'[1]вспомогат'!I60</f>
        <v>4.748309646204994</v>
      </c>
      <c r="H63" s="35">
        <f>'[1]вспомогат'!J60</f>
        <v>-314997.3400000001</v>
      </c>
      <c r="I63" s="36">
        <f>'[1]вспомогат'!K60</f>
        <v>120.14082254017767</v>
      </c>
      <c r="J63" s="37">
        <f>'[1]вспомогат'!L60</f>
        <v>297016.70999999996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1571520</v>
      </c>
      <c r="D64" s="38">
        <f>'[1]вспомогат'!D61</f>
        <v>424900</v>
      </c>
      <c r="E64" s="33">
        <f>'[1]вспомогат'!G61</f>
        <v>1273514.41</v>
      </c>
      <c r="F64" s="38">
        <f>'[1]вспомогат'!H61</f>
        <v>3375.2099999999627</v>
      </c>
      <c r="G64" s="39">
        <f>'[1]вспомогат'!I61</f>
        <v>0.7943539656389651</v>
      </c>
      <c r="H64" s="35">
        <f>'[1]вспомогат'!J61</f>
        <v>-421524.79000000004</v>
      </c>
      <c r="I64" s="36">
        <f>'[1]вспомогат'!K61</f>
        <v>81.037111204439</v>
      </c>
      <c r="J64" s="37">
        <f>'[1]вспомогат'!L61</f>
        <v>-298005.5900000001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1246524</v>
      </c>
      <c r="D65" s="38">
        <f>'[1]вспомогат'!D62</f>
        <v>479141</v>
      </c>
      <c r="E65" s="33">
        <f>'[1]вспомогат'!G62</f>
        <v>1188270.04</v>
      </c>
      <c r="F65" s="38">
        <f>'[1]вспомогат'!H62</f>
        <v>19874.709999999963</v>
      </c>
      <c r="G65" s="39">
        <f>'[1]вспомогат'!I62</f>
        <v>4.147987753083114</v>
      </c>
      <c r="H65" s="35">
        <f>'[1]вспомогат'!J62</f>
        <v>-459266.29000000004</v>
      </c>
      <c r="I65" s="36">
        <f>'[1]вспомогат'!K62</f>
        <v>95.32668765302553</v>
      </c>
      <c r="J65" s="37">
        <f>'[1]вспомогат'!L62</f>
        <v>-58253.95999999996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2861830</v>
      </c>
      <c r="D66" s="38">
        <f>'[1]вспомогат'!D63</f>
        <v>1036050</v>
      </c>
      <c r="E66" s="33">
        <f>'[1]вспомогат'!G63</f>
        <v>2712542.74</v>
      </c>
      <c r="F66" s="38">
        <f>'[1]вспомогат'!H63</f>
        <v>64633.02000000002</v>
      </c>
      <c r="G66" s="39">
        <f>'[1]вспомогат'!I63</f>
        <v>6.238407412769656</v>
      </c>
      <c r="H66" s="35">
        <f>'[1]вспомогат'!J63</f>
        <v>-971416.98</v>
      </c>
      <c r="I66" s="36">
        <f>'[1]вспомогат'!K63</f>
        <v>94.78350356240588</v>
      </c>
      <c r="J66" s="37">
        <f>'[1]вспомогат'!L63</f>
        <v>-149287.25999999978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2148975</v>
      </c>
      <c r="D67" s="38">
        <f>'[1]вспомогат'!D64</f>
        <v>536958</v>
      </c>
      <c r="E67" s="33">
        <f>'[1]вспомогат'!G64</f>
        <v>1818465.45</v>
      </c>
      <c r="F67" s="38">
        <f>'[1]вспомогат'!H64</f>
        <v>17880.37999999989</v>
      </c>
      <c r="G67" s="39">
        <f>'[1]вспомогат'!I64</f>
        <v>3.329940144294319</v>
      </c>
      <c r="H67" s="35">
        <f>'[1]вспомогат'!J64</f>
        <v>-519077.6200000001</v>
      </c>
      <c r="I67" s="36">
        <f>'[1]вспомогат'!K64</f>
        <v>84.62013052734443</v>
      </c>
      <c r="J67" s="37">
        <f>'[1]вспомогат'!L64</f>
        <v>-330509.55000000005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6440684</v>
      </c>
      <c r="D68" s="38">
        <f>'[1]вспомогат'!D65</f>
        <v>2293681</v>
      </c>
      <c r="E68" s="33">
        <f>'[1]вспомогат'!G65</f>
        <v>5582819.68</v>
      </c>
      <c r="F68" s="38">
        <f>'[1]вспомогат'!H65</f>
        <v>136190.26999999955</v>
      </c>
      <c r="G68" s="39">
        <f>'[1]вспомогат'!I65</f>
        <v>5.937629077452337</v>
      </c>
      <c r="H68" s="35">
        <f>'[1]вспомогат'!J65</f>
        <v>-2157490.7300000004</v>
      </c>
      <c r="I68" s="36">
        <f>'[1]вспомогат'!K65</f>
        <v>86.6805401413887</v>
      </c>
      <c r="J68" s="37">
        <f>'[1]вспомогат'!L65</f>
        <v>-857864.3200000003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18884453</v>
      </c>
      <c r="D69" s="38">
        <f>'[1]вспомогат'!D66</f>
        <v>7359463</v>
      </c>
      <c r="E69" s="33">
        <f>'[1]вспомогат'!G66</f>
        <v>9586446.41</v>
      </c>
      <c r="F69" s="38">
        <f>'[1]вспомогат'!H66</f>
        <v>257198.13000000082</v>
      </c>
      <c r="G69" s="39">
        <f>'[1]вспомогат'!I66</f>
        <v>3.49479479684864</v>
      </c>
      <c r="H69" s="35">
        <f>'[1]вспомогат'!J66</f>
        <v>-7102264.869999999</v>
      </c>
      <c r="I69" s="36">
        <f>'[1]вспомогат'!K66</f>
        <v>50.76369651797699</v>
      </c>
      <c r="J69" s="37">
        <f>'[1]вспомогат'!L66</f>
        <v>-9298006.59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20089611</v>
      </c>
      <c r="D70" s="38">
        <f>'[1]вспомогат'!D67</f>
        <v>6363412</v>
      </c>
      <c r="E70" s="33">
        <f>'[1]вспомогат'!G67</f>
        <v>14550518.88</v>
      </c>
      <c r="F70" s="38">
        <f>'[1]вспомогат'!H67</f>
        <v>510810.16000000015</v>
      </c>
      <c r="G70" s="39">
        <f>'[1]вспомогат'!I67</f>
        <v>8.027299819656502</v>
      </c>
      <c r="H70" s="35">
        <f>'[1]вспомогат'!J67</f>
        <v>-5852601.84</v>
      </c>
      <c r="I70" s="36">
        <f>'[1]вспомогат'!K67</f>
        <v>72.42807678058078</v>
      </c>
      <c r="J70" s="37">
        <f>'[1]вспомогат'!L67</f>
        <v>-5539092.119999999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3188920</v>
      </c>
      <c r="D71" s="38">
        <f>'[1]вспомогат'!D68</f>
        <v>1337300</v>
      </c>
      <c r="E71" s="33">
        <f>'[1]вспомогат'!G68</f>
        <v>2152910.4</v>
      </c>
      <c r="F71" s="38">
        <f>'[1]вспомогат'!H68</f>
        <v>20058.71999999974</v>
      </c>
      <c r="G71" s="39">
        <f>'[1]вспомогат'!I68</f>
        <v>1.4999416735212547</v>
      </c>
      <c r="H71" s="35">
        <f>'[1]вспомогат'!J68</f>
        <v>-1317241.2800000003</v>
      </c>
      <c r="I71" s="36">
        <f>'[1]вспомогат'!K68</f>
        <v>67.51221103069376</v>
      </c>
      <c r="J71" s="37">
        <f>'[1]вспомогат'!L68</f>
        <v>-1036009.6000000001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2352705</v>
      </c>
      <c r="D72" s="38">
        <f>'[1]вспомогат'!D69</f>
        <v>687355</v>
      </c>
      <c r="E72" s="33">
        <f>'[1]вспомогат'!G69</f>
        <v>1636068.91</v>
      </c>
      <c r="F72" s="38">
        <f>'[1]вспомогат'!H69</f>
        <v>27854.209999999963</v>
      </c>
      <c r="G72" s="39">
        <f>'[1]вспомогат'!I69</f>
        <v>4.052376137512634</v>
      </c>
      <c r="H72" s="35">
        <f>'[1]вспомогат'!J69</f>
        <v>-659500.79</v>
      </c>
      <c r="I72" s="36">
        <f>'[1]вспомогат'!K69</f>
        <v>69.5399087433401</v>
      </c>
      <c r="J72" s="37">
        <f>'[1]вспомогат'!L69</f>
        <v>-716636.0900000001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548697</v>
      </c>
      <c r="D73" s="38">
        <f>'[1]вспомогат'!D70</f>
        <v>147803</v>
      </c>
      <c r="E73" s="33">
        <f>'[1]вспомогат'!G70</f>
        <v>764161.74</v>
      </c>
      <c r="F73" s="38">
        <f>'[1]вспомогат'!H70</f>
        <v>3136.429999999935</v>
      </c>
      <c r="G73" s="39">
        <f>'[1]вспомогат'!I70</f>
        <v>2.1220340588485582</v>
      </c>
      <c r="H73" s="35">
        <f>'[1]вспомогат'!J70</f>
        <v>-144666.57000000007</v>
      </c>
      <c r="I73" s="36">
        <f>'[1]вспомогат'!K70</f>
        <v>139.26843777166633</v>
      </c>
      <c r="J73" s="37">
        <f>'[1]вспомогат'!L70</f>
        <v>215464.74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10860985</v>
      </c>
      <c r="D74" s="38">
        <f>'[1]вспомогат'!D71</f>
        <v>3833702</v>
      </c>
      <c r="E74" s="33">
        <f>'[1]вспомогат'!G71</f>
        <v>7897424.47</v>
      </c>
      <c r="F74" s="38">
        <f>'[1]вспомогат'!H71</f>
        <v>245462.91999999993</v>
      </c>
      <c r="G74" s="39">
        <f>'[1]вспомогат'!I71</f>
        <v>6.402764742799516</v>
      </c>
      <c r="H74" s="35">
        <f>'[1]вспомогат'!J71</f>
        <v>-3588239.08</v>
      </c>
      <c r="I74" s="36">
        <f>'[1]вспомогат'!K71</f>
        <v>72.71370386755898</v>
      </c>
      <c r="J74" s="37">
        <f>'[1]вспомогат'!L71</f>
        <v>-2963560.5300000003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4433220</v>
      </c>
      <c r="D75" s="38">
        <f>'[1]вспомогат'!D72</f>
        <v>1211255</v>
      </c>
      <c r="E75" s="33">
        <f>'[1]вспомогат'!G72</f>
        <v>4108394.33</v>
      </c>
      <c r="F75" s="38">
        <f>'[1]вспомогат'!H72</f>
        <v>88152.06000000006</v>
      </c>
      <c r="G75" s="39">
        <f>'[1]вспомогат'!I72</f>
        <v>7.277745809098832</v>
      </c>
      <c r="H75" s="35">
        <f>'[1]вспомогат'!J72</f>
        <v>-1123102.94</v>
      </c>
      <c r="I75" s="36">
        <f>'[1]вспомогат'!K72</f>
        <v>92.67291787910368</v>
      </c>
      <c r="J75" s="37">
        <f>'[1]вспомогат'!L72</f>
        <v>-324825.6699999999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1911260</v>
      </c>
      <c r="D76" s="38">
        <f>'[1]вспомогат'!D73</f>
        <v>544180</v>
      </c>
      <c r="E76" s="33">
        <f>'[1]вспомогат'!G73</f>
        <v>1471751.13</v>
      </c>
      <c r="F76" s="38">
        <f>'[1]вспомогат'!H73</f>
        <v>3639.5399999998044</v>
      </c>
      <c r="G76" s="39">
        <f>'[1]вспомогат'!I73</f>
        <v>0.6688117902164366</v>
      </c>
      <c r="H76" s="35">
        <f>'[1]вспомогат'!J73</f>
        <v>-540540.4600000002</v>
      </c>
      <c r="I76" s="36">
        <f>'[1]вспомогат'!K73</f>
        <v>77.00423437941463</v>
      </c>
      <c r="J76" s="37">
        <f>'[1]вспомогат'!L73</f>
        <v>-439508.8700000001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919804</v>
      </c>
      <c r="D77" s="38">
        <f>'[1]вспомогат'!D74</f>
        <v>219954</v>
      </c>
      <c r="E77" s="33">
        <f>'[1]вспомогат'!G74</f>
        <v>1186132.33</v>
      </c>
      <c r="F77" s="38">
        <f>'[1]вспомогат'!H74</f>
        <v>47473.55000000005</v>
      </c>
      <c r="G77" s="39">
        <f>'[1]вспомогат'!I74</f>
        <v>21.58339925620814</v>
      </c>
      <c r="H77" s="35">
        <f>'[1]вспомогат'!J74</f>
        <v>-172480.44999999995</v>
      </c>
      <c r="I77" s="36">
        <f>'[1]вспомогат'!K74</f>
        <v>128.954900174385</v>
      </c>
      <c r="J77" s="37">
        <f>'[1]вспомогат'!L74</f>
        <v>266328.3300000001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991958</v>
      </c>
      <c r="D78" s="38">
        <f>'[1]вспомогат'!D75</f>
        <v>375190</v>
      </c>
      <c r="E78" s="33">
        <f>'[1]вспомогат'!G75</f>
        <v>911517.27</v>
      </c>
      <c r="F78" s="38">
        <f>'[1]вспомогат'!H75</f>
        <v>5424.609999999986</v>
      </c>
      <c r="G78" s="39">
        <f>'[1]вспомогат'!I75</f>
        <v>1.4458301127428732</v>
      </c>
      <c r="H78" s="35">
        <f>'[1]вспомогат'!J75</f>
        <v>-369765.39</v>
      </c>
      <c r="I78" s="36">
        <f>'[1]вспомогат'!K75</f>
        <v>91.89071210676258</v>
      </c>
      <c r="J78" s="37">
        <f>'[1]вспомогат'!L75</f>
        <v>-80440.72999999998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2502893</v>
      </c>
      <c r="D79" s="38">
        <f>'[1]вспомогат'!D76</f>
        <v>835191</v>
      </c>
      <c r="E79" s="33">
        <f>'[1]вспомогат'!G76</f>
        <v>2179704.15</v>
      </c>
      <c r="F79" s="38">
        <f>'[1]вспомогат'!H76</f>
        <v>99559.2799999998</v>
      </c>
      <c r="G79" s="39">
        <f>'[1]вспомогат'!I76</f>
        <v>11.920540331493012</v>
      </c>
      <c r="H79" s="35">
        <f>'[1]вспомогат'!J76</f>
        <v>-735631.7200000002</v>
      </c>
      <c r="I79" s="36">
        <f>'[1]вспомогат'!K76</f>
        <v>87.08738847405782</v>
      </c>
      <c r="J79" s="37">
        <f>'[1]вспомогат'!L76</f>
        <v>-323188.8500000001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2299334</v>
      </c>
      <c r="D80" s="38">
        <f>'[1]вспомогат'!D77</f>
        <v>848034</v>
      </c>
      <c r="E80" s="33">
        <f>'[1]вспомогат'!G77</f>
        <v>1436771.18</v>
      </c>
      <c r="F80" s="38">
        <f>'[1]вспомогат'!H77</f>
        <v>4510.899999999907</v>
      </c>
      <c r="G80" s="39">
        <f>'[1]вспомогат'!I77</f>
        <v>0.531924427558318</v>
      </c>
      <c r="H80" s="35">
        <f>'[1]вспомогат'!J77</f>
        <v>-843523.1000000001</v>
      </c>
      <c r="I80" s="36">
        <f>'[1]вспомогат'!K77</f>
        <v>62.486406063668866</v>
      </c>
      <c r="J80" s="37">
        <f>'[1]вспомогат'!L77</f>
        <v>-862562.8200000001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103835690</v>
      </c>
      <c r="D81" s="38">
        <f>'[1]вспомогат'!D78</f>
        <v>36897840</v>
      </c>
      <c r="E81" s="33">
        <f>'[1]вспомогат'!G78</f>
        <v>83032526.05</v>
      </c>
      <c r="F81" s="38">
        <f>'[1]вспомогат'!H78</f>
        <v>2371704.769999996</v>
      </c>
      <c r="G81" s="39">
        <f>'[1]вспомогат'!I78</f>
        <v>6.4277604596908535</v>
      </c>
      <c r="H81" s="35">
        <f>'[1]вспомогат'!J78</f>
        <v>-34526135.230000004</v>
      </c>
      <c r="I81" s="36">
        <f>'[1]вспомогат'!K78</f>
        <v>79.96530484845817</v>
      </c>
      <c r="J81" s="37">
        <f>'[1]вспомогат'!L78</f>
        <v>-20803163.950000003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7702199</v>
      </c>
      <c r="D82" s="38">
        <f>'[1]вспомогат'!D79</f>
        <v>2530880</v>
      </c>
      <c r="E82" s="33">
        <f>'[1]вспомогат'!G79</f>
        <v>6724833.46</v>
      </c>
      <c r="F82" s="38">
        <f>'[1]вспомогат'!H79</f>
        <v>178231.3799999999</v>
      </c>
      <c r="G82" s="39">
        <f>'[1]вспомогат'!I79</f>
        <v>7.042269092173468</v>
      </c>
      <c r="H82" s="35">
        <f>'[1]вспомогат'!J79</f>
        <v>-2352648.62</v>
      </c>
      <c r="I82" s="36">
        <f>'[1]вспомогат'!K79</f>
        <v>87.31056494385564</v>
      </c>
      <c r="J82" s="37">
        <f>'[1]вспомогат'!L79</f>
        <v>-977365.54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2389213</v>
      </c>
      <c r="D83" s="38">
        <f>'[1]вспомогат'!D80</f>
        <v>548828</v>
      </c>
      <c r="E83" s="33">
        <f>'[1]вспомогат'!G80</f>
        <v>1799694.64</v>
      </c>
      <c r="F83" s="38">
        <f>'[1]вспомогат'!H80</f>
        <v>19567.419999999925</v>
      </c>
      <c r="G83" s="39">
        <f>'[1]вспомогат'!I80</f>
        <v>3.5653100789318195</v>
      </c>
      <c r="H83" s="35">
        <f>'[1]вспомогат'!J80</f>
        <v>-529260.5800000001</v>
      </c>
      <c r="I83" s="36">
        <f>'[1]вспомогат'!K80</f>
        <v>75.32583490881724</v>
      </c>
      <c r="J83" s="37">
        <f>'[1]вспомогат'!L80</f>
        <v>-589518.3600000001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50629634</v>
      </c>
      <c r="D84" s="38">
        <f>'[1]вспомогат'!D81</f>
        <v>17116609</v>
      </c>
      <c r="E84" s="33">
        <f>'[1]вспомогат'!G81</f>
        <v>26217355.78</v>
      </c>
      <c r="F84" s="38">
        <f>'[1]вспомогат'!H81</f>
        <v>310889.3500000015</v>
      </c>
      <c r="G84" s="39">
        <f>'[1]вспомогат'!I81</f>
        <v>1.816302224348301</v>
      </c>
      <c r="H84" s="35">
        <f>'[1]вспомогат'!J81</f>
        <v>-16805719.65</v>
      </c>
      <c r="I84" s="36">
        <f>'[1]вспомогат'!K81</f>
        <v>51.78262947743213</v>
      </c>
      <c r="J84" s="37">
        <f>'[1]вспомогат'!L81</f>
        <v>-24412278.22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7423647</v>
      </c>
      <c r="D85" s="38">
        <f>'[1]вспомогат'!D82</f>
        <v>2378636</v>
      </c>
      <c r="E85" s="33">
        <f>'[1]вспомогат'!G82</f>
        <v>5886187.67</v>
      </c>
      <c r="F85" s="38">
        <f>'[1]вспомогат'!H82</f>
        <v>90010.96999999974</v>
      </c>
      <c r="G85" s="39">
        <f>'[1]вспомогат'!I82</f>
        <v>3.784142256318316</v>
      </c>
      <c r="H85" s="35">
        <f>'[1]вспомогат'!J82</f>
        <v>-2288625.0300000003</v>
      </c>
      <c r="I85" s="36">
        <f>'[1]вспомогат'!K82</f>
        <v>79.2897031607241</v>
      </c>
      <c r="J85" s="37">
        <f>'[1]вспомогат'!L82</f>
        <v>-1537459.33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434461385</v>
      </c>
      <c r="D86" s="41">
        <f>SUM(D38:D85)</f>
        <v>143186175</v>
      </c>
      <c r="E86" s="41">
        <f>SUM(E38:E85)</f>
        <v>322897213.67</v>
      </c>
      <c r="F86" s="41">
        <f>SUM(F38:F85)</f>
        <v>7973263.229999997</v>
      </c>
      <c r="G86" s="42">
        <f>F86/D86*100</f>
        <v>5.568458847371261</v>
      </c>
      <c r="H86" s="41">
        <f>SUM(H38:H85)</f>
        <v>-135212911.76999998</v>
      </c>
      <c r="I86" s="43">
        <f>E86/C86*100</f>
        <v>74.32126877512947</v>
      </c>
      <c r="J86" s="41">
        <f>SUM(J38:J85)</f>
        <v>-111564171.33</v>
      </c>
    </row>
    <row r="87" spans="1:10" ht="15.75" customHeight="1">
      <c r="A87" s="54" t="s">
        <v>89</v>
      </c>
      <c r="B87" s="55">
        <f>'[1]вспомогат'!B83</f>
        <v>13237708391</v>
      </c>
      <c r="C87" s="55">
        <f>'[1]вспомогат'!C83</f>
        <v>3031299165</v>
      </c>
      <c r="D87" s="55">
        <f>'[1]вспомогат'!D83</f>
        <v>984939552</v>
      </c>
      <c r="E87" s="55">
        <f>'[1]вспомогат'!G83</f>
        <v>2142777187.76</v>
      </c>
      <c r="F87" s="55">
        <f>'[1]вспомогат'!H83</f>
        <v>72660077.84999987</v>
      </c>
      <c r="G87" s="56">
        <f>'[1]вспомогат'!I83</f>
        <v>7.377110372150013</v>
      </c>
      <c r="H87" s="55">
        <f>'[1]вспомогат'!J83</f>
        <v>-912279474.1500001</v>
      </c>
      <c r="I87" s="56">
        <f>'[1]вспомогат'!K83</f>
        <v>70.68841018731979</v>
      </c>
      <c r="J87" s="55">
        <f>'[1]вспомогат'!L83</f>
        <v>-888521977.24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04.03.2020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2020-03-05T08:26:51Z</dcterms:created>
  <dcterms:modified xsi:type="dcterms:W3CDTF">2020-03-05T08:27:22Z</dcterms:modified>
  <cp:category/>
  <cp:version/>
  <cp:contentType/>
  <cp:contentStatus/>
</cp:coreProperties>
</file>