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<sst xmlns="http://schemas.openxmlformats.org/spreadsheetml/2006/main" count="95" uniqueCount="90">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</sst>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26.02.2020</v>
          </cell>
        </row>
        <row r="6">
          <cell r="G6" t="str">
            <v>Фактично надійшло на 26.02.2020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298944044.83</v>
          </cell>
          <cell r="H10">
            <v>170621214.17</v>
          </cell>
          <cell r="I10">
            <v>71.86832048695895</v>
          </cell>
          <cell r="J10">
            <v>-66786885.83000001</v>
          </cell>
          <cell r="K10">
            <v>78.31886429227887</v>
          </cell>
          <cell r="L10">
            <v>-82757155.17000002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902646153.04</v>
          </cell>
          <cell r="H11">
            <v>456525863.99999994</v>
          </cell>
          <cell r="I11">
            <v>85.00621245694069</v>
          </cell>
          <cell r="J11">
            <v>-80524136.00000006</v>
          </cell>
          <cell r="K11">
            <v>90.96962993600403</v>
          </cell>
          <cell r="L11">
            <v>-89603846.96000004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132101199.78</v>
          </cell>
          <cell r="H12">
            <v>55702088.19</v>
          </cell>
          <cell r="I12">
            <v>92.58021216195776</v>
          </cell>
          <cell r="J12">
            <v>-4464211.810000002</v>
          </cell>
          <cell r="K12">
            <v>104.82163208417394</v>
          </cell>
          <cell r="L12">
            <v>6076449.780000001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98473753.38</v>
          </cell>
          <cell r="H13">
            <v>48407174.08</v>
          </cell>
          <cell r="I13">
            <v>85.02032822818603</v>
          </cell>
          <cell r="J13">
            <v>-8528825.920000002</v>
          </cell>
          <cell r="K13">
            <v>93.6654381143974</v>
          </cell>
          <cell r="L13">
            <v>-6659746.620000005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16389906.79</v>
          </cell>
          <cell r="H14">
            <v>8417896.86</v>
          </cell>
          <cell r="I14">
            <v>90.21043851940759</v>
          </cell>
          <cell r="J14">
            <v>-913503.1400000006</v>
          </cell>
          <cell r="K14">
            <v>95.02552073005988</v>
          </cell>
          <cell r="L14">
            <v>-857993.2100000009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4736169.5</v>
          </cell>
          <cell r="H15">
            <v>1359280.29</v>
          </cell>
          <cell r="I15">
            <v>65.40390927908864</v>
          </cell>
          <cell r="J15">
            <v>-719005.71</v>
          </cell>
          <cell r="K15">
            <v>110.77626684710826</v>
          </cell>
          <cell r="L15">
            <v>460732.5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58096709.65</v>
          </cell>
          <cell r="H16">
            <v>30214495.729999997</v>
          </cell>
          <cell r="I16">
            <v>124.12231541216545</v>
          </cell>
          <cell r="J16">
            <v>5871978.729999997</v>
          </cell>
          <cell r="K16">
            <v>128.11393685354065</v>
          </cell>
          <cell r="L16">
            <v>12749020.649999999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7302.8</v>
          </cell>
          <cell r="H17">
            <v>2487.5</v>
          </cell>
          <cell r="I17">
            <v>14.214285714285715</v>
          </cell>
          <cell r="J17">
            <v>-15012.5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643778.47</v>
          </cell>
          <cell r="H18">
            <v>212801.66999999998</v>
          </cell>
          <cell r="I18">
            <v>109.08710495963089</v>
          </cell>
          <cell r="J18">
            <v>17726.669999999984</v>
          </cell>
          <cell r="K18">
            <v>165.00793797257464</v>
          </cell>
          <cell r="L18">
            <v>253628.46999999997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19790042.04</v>
          </cell>
          <cell r="H19">
            <v>9039342.069999998</v>
          </cell>
          <cell r="I19">
            <v>102.74549429919912</v>
          </cell>
          <cell r="J19">
            <v>241543.06999999844</v>
          </cell>
          <cell r="K19">
            <v>115.34176929235613</v>
          </cell>
          <cell r="L19">
            <v>2632301.039999999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5113361.8</v>
          </cell>
          <cell r="H20">
            <v>1457746.9099999997</v>
          </cell>
          <cell r="I20">
            <v>57.56930486225198</v>
          </cell>
          <cell r="J20">
            <v>-1074413.0900000003</v>
          </cell>
          <cell r="K20">
            <v>90.15460429460292</v>
          </cell>
          <cell r="L20">
            <v>-558408.2000000002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8579723.58</v>
          </cell>
          <cell r="H21">
            <v>4531454.640000001</v>
          </cell>
          <cell r="I21">
            <v>158.12252061999027</v>
          </cell>
          <cell r="J21">
            <v>1665667.6400000006</v>
          </cell>
          <cell r="K21">
            <v>132.87949826306343</v>
          </cell>
          <cell r="L21">
            <v>2122953.58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527881.42</v>
          </cell>
          <cell r="H22">
            <v>163315.64</v>
          </cell>
          <cell r="I22">
            <v>102.8047589072139</v>
          </cell>
          <cell r="J22">
            <v>4455.640000000014</v>
          </cell>
          <cell r="K22">
            <v>138.33008044862558</v>
          </cell>
          <cell r="L22">
            <v>146271.42000000004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45822</v>
          </cell>
          <cell r="H23">
            <v>19286</v>
          </cell>
          <cell r="I23">
            <v>18.367619047619048</v>
          </cell>
          <cell r="J23">
            <v>-85714</v>
          </cell>
          <cell r="K23">
            <v>21.312558139534886</v>
          </cell>
          <cell r="L23">
            <v>-169178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18107759.8</v>
          </cell>
          <cell r="H24">
            <v>8931686.88</v>
          </cell>
          <cell r="I24">
            <v>114.69150383784428</v>
          </cell>
          <cell r="J24">
            <v>1144111.8800000008</v>
          </cell>
          <cell r="K24">
            <v>118.55464208665747</v>
          </cell>
          <cell r="L24">
            <v>2833992.8000000007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1015888.46</v>
          </cell>
          <cell r="H25">
            <v>420425.8999999999</v>
          </cell>
          <cell r="I25">
            <v>77.04072975285814</v>
          </cell>
          <cell r="J25">
            <v>-125293.1000000001</v>
          </cell>
          <cell r="K25">
            <v>94.01734699449253</v>
          </cell>
          <cell r="L25">
            <v>-64644.54000000004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7924369.88</v>
          </cell>
          <cell r="H26">
            <v>3505579.29</v>
          </cell>
          <cell r="I26">
            <v>105.99033001839481</v>
          </cell>
          <cell r="J26">
            <v>198127.29000000004</v>
          </cell>
          <cell r="K26">
            <v>104.26266069732463</v>
          </cell>
          <cell r="L26">
            <v>323978.8799999999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9797.96</v>
          </cell>
          <cell r="H27">
            <v>8466.5</v>
          </cell>
          <cell r="I27">
            <v>218.20876288659795</v>
          </cell>
          <cell r="J27">
            <v>4586.5</v>
          </cell>
          <cell r="K27">
            <v>235.52788461538458</v>
          </cell>
          <cell r="L27">
            <v>5637.959999999999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10260919.2</v>
          </cell>
          <cell r="H28">
            <v>4879243.919999999</v>
          </cell>
          <cell r="I28">
            <v>111.32234524081406</v>
          </cell>
          <cell r="J28">
            <v>496256.919999999</v>
          </cell>
          <cell r="K28">
            <v>115.17296115819946</v>
          </cell>
          <cell r="L28">
            <v>1351780.1999999993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3084586.44</v>
          </cell>
          <cell r="H29">
            <v>1394193.4</v>
          </cell>
          <cell r="I29">
            <v>107.23673725567413</v>
          </cell>
          <cell r="J29">
            <v>94085.3999999999</v>
          </cell>
          <cell r="K29">
            <v>115.40405214193945</v>
          </cell>
          <cell r="L29">
            <v>411728.43999999994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4455414.75</v>
          </cell>
          <cell r="H30">
            <v>1955719.85</v>
          </cell>
          <cell r="I30">
            <v>104.24706949680791</v>
          </cell>
          <cell r="J30">
            <v>79676.8500000001</v>
          </cell>
          <cell r="K30">
            <v>84.14061619190659</v>
          </cell>
          <cell r="L30">
            <v>-839786.25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936583.98</v>
          </cell>
          <cell r="H31">
            <v>-129401.20999999996</v>
          </cell>
          <cell r="I31">
            <v>-30.686190394885358</v>
          </cell>
          <cell r="J31">
            <v>-551093.21</v>
          </cell>
          <cell r="K31">
            <v>116.17323578881562</v>
          </cell>
          <cell r="L31">
            <v>130387.97999999998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9985118.79</v>
          </cell>
          <cell r="H32">
            <v>4388222.239999999</v>
          </cell>
          <cell r="I32">
            <v>93.88039584371373</v>
          </cell>
          <cell r="J32">
            <v>-286046.7600000007</v>
          </cell>
          <cell r="K32">
            <v>105.66466772164289</v>
          </cell>
          <cell r="L32">
            <v>535300.7899999991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31349.02</v>
          </cell>
          <cell r="H33">
            <v>8834.66</v>
          </cell>
          <cell r="I33">
            <v>135.91784615384614</v>
          </cell>
          <cell r="J33">
            <v>2334.66</v>
          </cell>
          <cell r="K33">
            <v>261.2418333333333</v>
          </cell>
          <cell r="L33">
            <v>19349.02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746285.09</v>
          </cell>
          <cell r="H34">
            <v>229903.70999999996</v>
          </cell>
          <cell r="I34">
            <v>71.65904373032446</v>
          </cell>
          <cell r="J34">
            <v>-90926.29000000004</v>
          </cell>
          <cell r="K34">
            <v>83.68085259070466</v>
          </cell>
          <cell r="L34">
            <v>-145537.91000000003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2477337.53</v>
          </cell>
          <cell r="H35">
            <v>710607.0699999998</v>
          </cell>
          <cell r="I35">
            <v>67.72117280544508</v>
          </cell>
          <cell r="J35">
            <v>-338705.93000000017</v>
          </cell>
          <cell r="K35">
            <v>122.76305251332641</v>
          </cell>
          <cell r="L35">
            <v>459354.5299999998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6548804.06</v>
          </cell>
          <cell r="H36">
            <v>2592738.0199999996</v>
          </cell>
          <cell r="I36">
            <v>65.32287373095039</v>
          </cell>
          <cell r="J36">
            <v>-1376373.9800000004</v>
          </cell>
          <cell r="K36">
            <v>83.56247959203854</v>
          </cell>
          <cell r="L36">
            <v>-1288210.9400000004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3018142.59</v>
          </cell>
          <cell r="H37">
            <v>1159049.4799999997</v>
          </cell>
          <cell r="I37">
            <v>99.79357473909698</v>
          </cell>
          <cell r="J37">
            <v>-2397.5200000002515</v>
          </cell>
          <cell r="K37">
            <v>88.28070739399357</v>
          </cell>
          <cell r="L37">
            <v>-400659.41000000015</v>
          </cell>
        </row>
        <row r="38">
          <cell r="B38">
            <v>20269298</v>
          </cell>
          <cell r="C38">
            <v>3163826</v>
          </cell>
          <cell r="D38">
            <v>1865130</v>
          </cell>
          <cell r="G38">
            <v>2555130.64</v>
          </cell>
          <cell r="H38">
            <v>965029.2600000002</v>
          </cell>
          <cell r="I38">
            <v>51.740589663991265</v>
          </cell>
          <cell r="J38">
            <v>-900100.7399999998</v>
          </cell>
          <cell r="K38">
            <v>80.76078267262486</v>
          </cell>
          <cell r="L38">
            <v>-608695.3599999999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2090960.72</v>
          </cell>
          <cell r="H39">
            <v>685575.28</v>
          </cell>
          <cell r="I39">
            <v>89.62412722483316</v>
          </cell>
          <cell r="J39">
            <v>-79369.71999999997</v>
          </cell>
          <cell r="K39">
            <v>80.18686536713695</v>
          </cell>
          <cell r="L39">
            <v>-516649.28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3225991.46</v>
          </cell>
          <cell r="H40">
            <v>1099819.23</v>
          </cell>
          <cell r="I40">
            <v>73.81188499560412</v>
          </cell>
          <cell r="J40">
            <v>-390210.77</v>
          </cell>
          <cell r="K40">
            <v>89.73350968545901</v>
          </cell>
          <cell r="L40">
            <v>-369088.54000000004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6280832.32</v>
          </cell>
          <cell r="H41">
            <v>3104432.1300000004</v>
          </cell>
          <cell r="I41">
            <v>110.07582367201405</v>
          </cell>
          <cell r="J41">
            <v>284165.13000000035</v>
          </cell>
          <cell r="K41">
            <v>100.93452210301672</v>
          </cell>
          <cell r="L41">
            <v>58152.3200000003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8526166.68</v>
          </cell>
          <cell r="H42">
            <v>4172064.7299999995</v>
          </cell>
          <cell r="I42">
            <v>89.68731664312374</v>
          </cell>
          <cell r="J42">
            <v>-479724.2700000005</v>
          </cell>
          <cell r="K42">
            <v>84.15925628598427</v>
          </cell>
          <cell r="L42">
            <v>-1604824.3200000003</v>
          </cell>
        </row>
        <row r="43">
          <cell r="B43">
            <v>32433514</v>
          </cell>
          <cell r="C43">
            <v>4663150</v>
          </cell>
          <cell r="D43">
            <v>2509500</v>
          </cell>
          <cell r="G43">
            <v>3802918.46</v>
          </cell>
          <cell r="H43">
            <v>1521871.9300000002</v>
          </cell>
          <cell r="I43">
            <v>60.6444283721857</v>
          </cell>
          <cell r="J43">
            <v>-987628.0699999998</v>
          </cell>
          <cell r="K43">
            <v>81.55256554046085</v>
          </cell>
          <cell r="L43">
            <v>-860231.54</v>
          </cell>
        </row>
        <row r="44">
          <cell r="B44">
            <v>30828600</v>
          </cell>
          <cell r="C44">
            <v>5147667</v>
          </cell>
          <cell r="D44">
            <v>3022382</v>
          </cell>
          <cell r="G44">
            <v>4181560.92</v>
          </cell>
          <cell r="H44">
            <v>2166744.33</v>
          </cell>
          <cell r="I44">
            <v>71.68995613393675</v>
          </cell>
          <cell r="J44">
            <v>-855637.6699999999</v>
          </cell>
          <cell r="K44">
            <v>81.23215662551598</v>
          </cell>
          <cell r="L44">
            <v>-966106.0800000001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1257716.9</v>
          </cell>
          <cell r="H45">
            <v>593534.9299999999</v>
          </cell>
          <cell r="I45">
            <v>75.85479294841154</v>
          </cell>
          <cell r="J45">
            <v>-188927.07000000007</v>
          </cell>
          <cell r="K45">
            <v>74.72133007764926</v>
          </cell>
          <cell r="L45">
            <v>-425493.1000000001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1275641.57</v>
          </cell>
          <cell r="H46">
            <v>613116.1900000001</v>
          </cell>
          <cell r="I46">
            <v>103.47341338486335</v>
          </cell>
          <cell r="J46">
            <v>20581.19000000006</v>
          </cell>
          <cell r="K46">
            <v>107.7245302617023</v>
          </cell>
          <cell r="L46">
            <v>91471.57000000007</v>
          </cell>
        </row>
        <row r="47">
          <cell r="B47">
            <v>14950700</v>
          </cell>
          <cell r="C47">
            <v>3109393</v>
          </cell>
          <cell r="D47">
            <v>2234055</v>
          </cell>
          <cell r="G47">
            <v>1869097.05</v>
          </cell>
          <cell r="H47">
            <v>519031.42000000016</v>
          </cell>
          <cell r="I47">
            <v>23.232705551116698</v>
          </cell>
          <cell r="J47">
            <v>-1715023.5799999998</v>
          </cell>
          <cell r="K47">
            <v>60.11131593851275</v>
          </cell>
          <cell r="L47">
            <v>-1240295.95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3461026.99</v>
          </cell>
          <cell r="H48">
            <v>1410857.0800000003</v>
          </cell>
          <cell r="I48">
            <v>71.52423807056626</v>
          </cell>
          <cell r="J48">
            <v>-561700.9199999997</v>
          </cell>
          <cell r="K48">
            <v>103.98536314524279</v>
          </cell>
          <cell r="L48">
            <v>132647.99000000022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1508024.45</v>
          </cell>
          <cell r="H49">
            <v>604630.2799999999</v>
          </cell>
          <cell r="I49">
            <v>39.47677803096088</v>
          </cell>
          <cell r="J49">
            <v>-926979.7200000001</v>
          </cell>
          <cell r="K49">
            <v>63.79931674916445</v>
          </cell>
          <cell r="L49">
            <v>-855675.55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1312768.72</v>
          </cell>
          <cell r="H50">
            <v>391537.14</v>
          </cell>
          <cell r="I50">
            <v>81.50231890091591</v>
          </cell>
          <cell r="J50">
            <v>-88862.85999999999</v>
          </cell>
          <cell r="K50">
            <v>129.17773382533827</v>
          </cell>
          <cell r="L50">
            <v>296518.72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9737627.66</v>
          </cell>
          <cell r="H51">
            <v>4217507.12</v>
          </cell>
          <cell r="I51">
            <v>109.0832398766786</v>
          </cell>
          <cell r="J51">
            <v>351187.1200000001</v>
          </cell>
          <cell r="K51">
            <v>118.02155036166542</v>
          </cell>
          <cell r="L51">
            <v>1486907.6600000001</v>
          </cell>
        </row>
        <row r="52">
          <cell r="B52">
            <v>87045500</v>
          </cell>
          <cell r="C52">
            <v>12509000</v>
          </cell>
          <cell r="D52">
            <v>6496500</v>
          </cell>
          <cell r="G52">
            <v>12314677.84</v>
          </cell>
          <cell r="H52">
            <v>5493643.859999999</v>
          </cell>
          <cell r="I52">
            <v>84.56313184022164</v>
          </cell>
          <cell r="J52">
            <v>-1002856.1400000006</v>
          </cell>
          <cell r="K52">
            <v>98.44654121032856</v>
          </cell>
          <cell r="L52">
            <v>-194322.16000000015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4801278.03</v>
          </cell>
          <cell r="H53">
            <v>1794180.4800000004</v>
          </cell>
          <cell r="I53">
            <v>101.13101349123367</v>
          </cell>
          <cell r="J53">
            <v>20065.480000000447</v>
          </cell>
          <cell r="K53">
            <v>110.04823711832883</v>
          </cell>
          <cell r="L53">
            <v>438393.03000000026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10230414.64</v>
          </cell>
          <cell r="H54">
            <v>2910116.920000001</v>
          </cell>
          <cell r="I54">
            <v>86.69577025054372</v>
          </cell>
          <cell r="J54">
            <v>-446583.07999999914</v>
          </cell>
          <cell r="K54">
            <v>96.12521742398617</v>
          </cell>
          <cell r="L54">
            <v>-412385.3599999994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12022100.48</v>
          </cell>
          <cell r="H55">
            <v>4789773.86</v>
          </cell>
          <cell r="I55">
            <v>84.72227575837977</v>
          </cell>
          <cell r="J55">
            <v>-863726.1399999997</v>
          </cell>
          <cell r="K55">
            <v>88.21391056143995</v>
          </cell>
          <cell r="L55">
            <v>-1606249.5199999996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1864214.04</v>
          </cell>
          <cell r="H56">
            <v>894813.9</v>
          </cell>
          <cell r="I56">
            <v>124.52755275430127</v>
          </cell>
          <cell r="J56">
            <v>176246.90000000002</v>
          </cell>
          <cell r="K56">
            <v>122.73650168710395</v>
          </cell>
          <cell r="L56">
            <v>345339.04000000004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9757305.82</v>
          </cell>
          <cell r="H57">
            <v>5131874.07</v>
          </cell>
          <cell r="I57">
            <v>115.4665026426098</v>
          </cell>
          <cell r="J57">
            <v>687404.0700000003</v>
          </cell>
          <cell r="K57">
            <v>114.19133453384373</v>
          </cell>
          <cell r="L57">
            <v>1212606.8200000003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4073189.95</v>
          </cell>
          <cell r="H58">
            <v>1217341.1700000004</v>
          </cell>
          <cell r="I58">
            <v>104.89572994980722</v>
          </cell>
          <cell r="J58">
            <v>56816.17000000039</v>
          </cell>
          <cell r="K58">
            <v>118.85619596205417</v>
          </cell>
          <cell r="L58">
            <v>646199.9500000002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1892249.77</v>
          </cell>
          <cell r="H59">
            <v>1147844.63</v>
          </cell>
          <cell r="I59">
            <v>263.4217866453697</v>
          </cell>
          <cell r="J59">
            <v>712100.6299999999</v>
          </cell>
          <cell r="K59">
            <v>141.5940222584558</v>
          </cell>
          <cell r="L59">
            <v>555858.77</v>
          </cell>
        </row>
        <row r="60">
          <cell r="B60">
            <v>10818000</v>
          </cell>
          <cell r="C60">
            <v>982000</v>
          </cell>
          <cell r="D60">
            <v>408000</v>
          </cell>
          <cell r="G60">
            <v>1541512.08</v>
          </cell>
          <cell r="H60">
            <v>404697.22</v>
          </cell>
          <cell r="I60">
            <v>99.19049509803921</v>
          </cell>
          <cell r="J60">
            <v>-3302.780000000028</v>
          </cell>
          <cell r="K60">
            <v>156.97679022403258</v>
          </cell>
          <cell r="L60">
            <v>559512.0800000001</v>
          </cell>
        </row>
        <row r="61">
          <cell r="B61">
            <v>13850000</v>
          </cell>
          <cell r="C61">
            <v>1083820</v>
          </cell>
          <cell r="D61">
            <v>462420</v>
          </cell>
          <cell r="G61">
            <v>1134875.39</v>
          </cell>
          <cell r="H61">
            <v>383613.30999999994</v>
          </cell>
          <cell r="I61">
            <v>82.95776783011114</v>
          </cell>
          <cell r="J61">
            <v>-78806.69000000006</v>
          </cell>
          <cell r="K61">
            <v>104.71068904430625</v>
          </cell>
          <cell r="L61">
            <v>51055.3899999999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1110904.33</v>
          </cell>
          <cell r="H62">
            <v>639892.79</v>
          </cell>
          <cell r="I62">
            <v>154.64453348735933</v>
          </cell>
          <cell r="J62">
            <v>226109.79000000004</v>
          </cell>
          <cell r="K62">
            <v>144.76530363586372</v>
          </cell>
          <cell r="L62">
            <v>343521.3300000001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2541013.12</v>
          </cell>
          <cell r="H63">
            <v>1146716.1</v>
          </cell>
          <cell r="I63">
            <v>126.3473705087099</v>
          </cell>
          <cell r="J63">
            <v>239126.1000000001</v>
          </cell>
          <cell r="K63">
            <v>139.17411298184885</v>
          </cell>
          <cell r="L63">
            <v>715233.1200000001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1531655.49</v>
          </cell>
          <cell r="H64">
            <v>478057.4199999999</v>
          </cell>
          <cell r="I64">
            <v>88.63189920166711</v>
          </cell>
          <cell r="J64">
            <v>-61316.580000000075</v>
          </cell>
          <cell r="K64">
            <v>95.01484723796338</v>
          </cell>
          <cell r="L64">
            <v>-80361.51000000001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4822992.25</v>
          </cell>
          <cell r="H65">
            <v>2604717.52</v>
          </cell>
          <cell r="I65">
            <v>122.93773861593435</v>
          </cell>
          <cell r="J65">
            <v>485988.52</v>
          </cell>
          <cell r="K65">
            <v>116.3006694231955</v>
          </cell>
          <cell r="L65">
            <v>675989.25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8307625.09</v>
          </cell>
          <cell r="H66">
            <v>2780046.01</v>
          </cell>
          <cell r="I66">
            <v>37.20751276845679</v>
          </cell>
          <cell r="J66">
            <v>-4691686.99</v>
          </cell>
          <cell r="K66">
            <v>72.08357742609755</v>
          </cell>
          <cell r="L66">
            <v>-3217364.91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12913808.04</v>
          </cell>
          <cell r="H67">
            <v>5183521.329999999</v>
          </cell>
          <cell r="I67">
            <v>78.72958643709039</v>
          </cell>
          <cell r="J67">
            <v>-1400434.6700000009</v>
          </cell>
          <cell r="K67">
            <v>90.22076008172945</v>
          </cell>
          <cell r="L67">
            <v>-1399757.960000001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1926926.27</v>
          </cell>
          <cell r="H68">
            <v>904954.04</v>
          </cell>
          <cell r="I68">
            <v>95.59844921932772</v>
          </cell>
          <cell r="J68">
            <v>-41665.95999999996</v>
          </cell>
          <cell r="K68">
            <v>104.06704777438136</v>
          </cell>
          <cell r="L68">
            <v>75306.27000000002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1538840.17</v>
          </cell>
          <cell r="H69">
            <v>687542.09</v>
          </cell>
          <cell r="I69">
            <v>69.96993664928127</v>
          </cell>
          <cell r="J69">
            <v>-295082.91000000003</v>
          </cell>
          <cell r="K69">
            <v>92.40340889302549</v>
          </cell>
          <cell r="L69">
            <v>-126509.83000000007</v>
          </cell>
        </row>
        <row r="70">
          <cell r="B70">
            <v>6809061</v>
          </cell>
          <cell r="C70">
            <v>384204</v>
          </cell>
          <cell r="D70">
            <v>159135</v>
          </cell>
          <cell r="G70">
            <v>743029.98</v>
          </cell>
          <cell r="H70">
            <v>343749.36</v>
          </cell>
          <cell r="I70">
            <v>216.01116033556417</v>
          </cell>
          <cell r="J70">
            <v>184614.36</v>
          </cell>
          <cell r="K70">
            <v>193.39464971733767</v>
          </cell>
          <cell r="L70">
            <v>358825.98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6763987.13</v>
          </cell>
          <cell r="H71">
            <v>2901037.6</v>
          </cell>
          <cell r="I71">
            <v>82.58685670412397</v>
          </cell>
          <cell r="J71">
            <v>-611673.3999999999</v>
          </cell>
          <cell r="K71">
            <v>96.25323371778254</v>
          </cell>
          <cell r="L71">
            <v>-263295.8700000001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3804920.53</v>
          </cell>
          <cell r="H72">
            <v>1830452.0199999998</v>
          </cell>
          <cell r="I72">
            <v>78.52023841951625</v>
          </cell>
          <cell r="J72">
            <v>-500732.9800000002</v>
          </cell>
          <cell r="K72">
            <v>118.09316767873021</v>
          </cell>
          <cell r="L72">
            <v>582955.5299999998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1371207.4</v>
          </cell>
          <cell r="H73">
            <v>689497.1299999999</v>
          </cell>
          <cell r="I73">
            <v>102.16285820121497</v>
          </cell>
          <cell r="J73">
            <v>14597.129999999888</v>
          </cell>
          <cell r="K73">
            <v>100.30191356760395</v>
          </cell>
          <cell r="L73">
            <v>4127.399999999907</v>
          </cell>
        </row>
        <row r="74">
          <cell r="B74">
            <v>10027814</v>
          </cell>
          <cell r="C74">
            <v>1425439</v>
          </cell>
          <cell r="D74">
            <v>558995</v>
          </cell>
          <cell r="G74">
            <v>982580.07</v>
          </cell>
          <cell r="H74">
            <v>320654.49</v>
          </cell>
          <cell r="I74">
            <v>57.362675873666134</v>
          </cell>
          <cell r="J74">
            <v>-238340.51</v>
          </cell>
          <cell r="K74">
            <v>68.93175155162726</v>
          </cell>
          <cell r="L74">
            <v>-442858.93000000005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855313.9</v>
          </cell>
          <cell r="H75">
            <v>214902.86</v>
          </cell>
          <cell r="I75">
            <v>68.97971721581152</v>
          </cell>
          <cell r="J75">
            <v>-96642.14000000001</v>
          </cell>
          <cell r="K75">
            <v>138.6767633859085</v>
          </cell>
          <cell r="L75">
            <v>238545.90000000002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1830585.47</v>
          </cell>
          <cell r="H76">
            <v>590313.6699999999</v>
          </cell>
          <cell r="I76">
            <v>71.27963113675277</v>
          </cell>
          <cell r="J76">
            <v>-237852.33000000007</v>
          </cell>
          <cell r="K76">
            <v>109.76694097626553</v>
          </cell>
          <cell r="L76">
            <v>162883.46999999997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1349036.29</v>
          </cell>
          <cell r="H77">
            <v>638098.68</v>
          </cell>
          <cell r="I77">
            <v>87.69910390324355</v>
          </cell>
          <cell r="J77">
            <v>-89501.31999999995</v>
          </cell>
          <cell r="K77">
            <v>92.9536477640736</v>
          </cell>
          <cell r="L77">
            <v>-102263.70999999996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72615054.41</v>
          </cell>
          <cell r="H78">
            <v>36455376.69</v>
          </cell>
          <cell r="I78">
            <v>112.60603658492323</v>
          </cell>
          <cell r="J78">
            <v>4081111.6899999976</v>
          </cell>
          <cell r="K78">
            <v>108.4813067793483</v>
          </cell>
          <cell r="L78">
            <v>5677204.409999996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5973146.92</v>
          </cell>
          <cell r="H79">
            <v>2601607.08</v>
          </cell>
          <cell r="I79">
            <v>107.96712190963838</v>
          </cell>
          <cell r="J79">
            <v>191978.08000000007</v>
          </cell>
          <cell r="K79">
            <v>115.50528830265547</v>
          </cell>
          <cell r="L79">
            <v>801827.9199999999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1595100.1</v>
          </cell>
          <cell r="H80">
            <v>632464.2200000001</v>
          </cell>
          <cell r="I80">
            <v>85.72380328899841</v>
          </cell>
          <cell r="J80">
            <v>-105328.77999999991</v>
          </cell>
          <cell r="K80">
            <v>86.67208763383749</v>
          </cell>
          <cell r="L80">
            <v>-245284.8999999999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23365648.02</v>
          </cell>
          <cell r="H81">
            <v>11494410.69</v>
          </cell>
          <cell r="I81">
            <v>60.67398657502727</v>
          </cell>
          <cell r="J81">
            <v>-7450134.3100000005</v>
          </cell>
          <cell r="K81">
            <v>69.72109506676881</v>
          </cell>
          <cell r="L81">
            <v>-10147376.98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4981767.36</v>
          </cell>
          <cell r="H82">
            <v>1846185.0900000003</v>
          </cell>
          <cell r="I82">
            <v>86.86813835210819</v>
          </cell>
          <cell r="J82">
            <v>-279087.9099999997</v>
          </cell>
          <cell r="K82">
            <v>98.74641224766408</v>
          </cell>
          <cell r="L82">
            <v>-63243.639999999665</v>
          </cell>
        </row>
        <row r="83">
          <cell r="B83">
            <v>13237708391</v>
          </cell>
          <cell r="C83">
            <v>2049437879</v>
          </cell>
          <cell r="D83">
            <v>1111946387</v>
          </cell>
          <cell r="G83">
            <v>1886340631.55</v>
          </cell>
          <cell r="H83">
            <v>937947564.8099997</v>
          </cell>
          <cell r="I83">
            <v>84.35186945843277</v>
          </cell>
          <cell r="J83">
            <v>-173998822.19000018</v>
          </cell>
          <cell r="K83">
            <v>92.0418545435697</v>
          </cell>
          <cell r="L83">
            <v>-163097247.45000008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298944044.83</v>
      </c>
      <c r="F10" s="33">
        <f>'[1]вспомогат'!H10</f>
        <v>170621214.17</v>
      </c>
      <c r="G10" s="34">
        <f>'[1]вспомогат'!I10</f>
        <v>71.86832048695895</v>
      </c>
      <c r="H10" s="35">
        <f>'[1]вспомогат'!J10</f>
        <v>-66786885.83000001</v>
      </c>
      <c r="I10" s="36">
        <f>'[1]вспомогат'!K10</f>
        <v>78.31886429227887</v>
      </c>
      <c r="J10" s="37">
        <f>'[1]вспомогат'!L10</f>
        <v>-82757155.17000002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902646153.04</v>
      </c>
      <c r="F12" s="38">
        <f>'[1]вспомогат'!H11</f>
        <v>456525863.99999994</v>
      </c>
      <c r="G12" s="39">
        <f>'[1]вспомогат'!I11</f>
        <v>85.00621245694069</v>
      </c>
      <c r="H12" s="35">
        <f>'[1]вспомогат'!J11</f>
        <v>-80524136.00000006</v>
      </c>
      <c r="I12" s="36">
        <f>'[1]вспомогат'!K11</f>
        <v>90.96962993600403</v>
      </c>
      <c r="J12" s="37">
        <f>'[1]вспомогат'!L11</f>
        <v>-89603846.96000004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132101199.78</v>
      </c>
      <c r="F13" s="38">
        <f>'[1]вспомогат'!H12</f>
        <v>55702088.19</v>
      </c>
      <c r="G13" s="39">
        <f>'[1]вспомогат'!I12</f>
        <v>92.58021216195776</v>
      </c>
      <c r="H13" s="35">
        <f>'[1]вспомогат'!J12</f>
        <v>-4464211.810000002</v>
      </c>
      <c r="I13" s="36">
        <f>'[1]вспомогат'!K12</f>
        <v>104.82163208417394</v>
      </c>
      <c r="J13" s="37">
        <f>'[1]вспомогат'!L12</f>
        <v>6076449.780000001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98473753.38</v>
      </c>
      <c r="F14" s="38">
        <f>'[1]вспомогат'!H13</f>
        <v>48407174.08</v>
      </c>
      <c r="G14" s="39">
        <f>'[1]вспомогат'!I13</f>
        <v>85.02032822818603</v>
      </c>
      <c r="H14" s="35">
        <f>'[1]вспомогат'!J13</f>
        <v>-8528825.920000002</v>
      </c>
      <c r="I14" s="36">
        <f>'[1]вспомогат'!K13</f>
        <v>93.6654381143974</v>
      </c>
      <c r="J14" s="37">
        <f>'[1]вспомогат'!L13</f>
        <v>-6659746.620000005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16389906.79</v>
      </c>
      <c r="F15" s="38">
        <f>'[1]вспомогат'!H14</f>
        <v>8417896.86</v>
      </c>
      <c r="G15" s="39">
        <f>'[1]вспомогат'!I14</f>
        <v>90.21043851940759</v>
      </c>
      <c r="H15" s="35">
        <f>'[1]вспомогат'!J14</f>
        <v>-913503.1400000006</v>
      </c>
      <c r="I15" s="36">
        <f>'[1]вспомогат'!K14</f>
        <v>95.02552073005988</v>
      </c>
      <c r="J15" s="37">
        <f>'[1]вспомогат'!L14</f>
        <v>-857993.2100000009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1149611012.9899998</v>
      </c>
      <c r="F16" s="41">
        <f>SUM(F12:F15)</f>
        <v>569053023.13</v>
      </c>
      <c r="G16" s="42">
        <f>F16/D16*100</f>
        <v>85.76744585134495</v>
      </c>
      <c r="H16" s="41">
        <f>SUM(H12:H15)</f>
        <v>-94430676.87000006</v>
      </c>
      <c r="I16" s="43">
        <f>E16/C16*100</f>
        <v>92.66153341439527</v>
      </c>
      <c r="J16" s="41">
        <f>SUM(J12:J15)</f>
        <v>-91045137.01000005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4736169.5</v>
      </c>
      <c r="F17" s="45">
        <f>'[1]вспомогат'!H15</f>
        <v>1359280.29</v>
      </c>
      <c r="G17" s="46">
        <f>'[1]вспомогат'!I15</f>
        <v>65.40390927908864</v>
      </c>
      <c r="H17" s="47">
        <f>'[1]вспомогат'!J15</f>
        <v>-719005.71</v>
      </c>
      <c r="I17" s="48">
        <f>'[1]вспомогат'!K15</f>
        <v>110.77626684710826</v>
      </c>
      <c r="J17" s="49">
        <f>'[1]вспомогат'!L15</f>
        <v>460732.5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58096709.65</v>
      </c>
      <c r="F18" s="38">
        <f>'[1]вспомогат'!H16</f>
        <v>30214495.729999997</v>
      </c>
      <c r="G18" s="39">
        <f>'[1]вспомогат'!I16</f>
        <v>124.12231541216545</v>
      </c>
      <c r="H18" s="35">
        <f>'[1]вспомогат'!J16</f>
        <v>5871978.729999997</v>
      </c>
      <c r="I18" s="36">
        <f>'[1]вспомогат'!K16</f>
        <v>128.11393685354065</v>
      </c>
      <c r="J18" s="37">
        <f>'[1]вспомогат'!L16</f>
        <v>12749020.649999999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7302.8</v>
      </c>
      <c r="F19" s="38">
        <f>'[1]вспомогат'!H17</f>
        <v>2487.5</v>
      </c>
      <c r="G19" s="39">
        <f>'[1]вспомогат'!I17</f>
        <v>14.214285714285715</v>
      </c>
      <c r="H19" s="35">
        <f>'[1]вспомогат'!J17</f>
        <v>-15012.5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643778.47</v>
      </c>
      <c r="F20" s="38">
        <f>'[1]вспомогат'!H18</f>
        <v>212801.66999999998</v>
      </c>
      <c r="G20" s="39">
        <f>'[1]вспомогат'!I18</f>
        <v>109.08710495963089</v>
      </c>
      <c r="H20" s="35">
        <f>'[1]вспомогат'!J18</f>
        <v>17726.669999999984</v>
      </c>
      <c r="I20" s="36">
        <f>'[1]вспомогат'!K18</f>
        <v>165.00793797257464</v>
      </c>
      <c r="J20" s="37">
        <f>'[1]вспомогат'!L18</f>
        <v>253628.46999999997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19790042.04</v>
      </c>
      <c r="F21" s="38">
        <f>'[1]вспомогат'!H19</f>
        <v>9039342.069999998</v>
      </c>
      <c r="G21" s="39">
        <f>'[1]вспомогат'!I19</f>
        <v>102.74549429919912</v>
      </c>
      <c r="H21" s="35">
        <f>'[1]вспомогат'!J19</f>
        <v>241543.06999999844</v>
      </c>
      <c r="I21" s="36">
        <f>'[1]вспомогат'!K19</f>
        <v>115.34176929235613</v>
      </c>
      <c r="J21" s="37">
        <f>'[1]вспомогат'!L19</f>
        <v>2632301.039999999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5113361.8</v>
      </c>
      <c r="F22" s="38">
        <f>'[1]вспомогат'!H20</f>
        <v>1457746.9099999997</v>
      </c>
      <c r="G22" s="39">
        <f>'[1]вспомогат'!I20</f>
        <v>57.56930486225198</v>
      </c>
      <c r="H22" s="35">
        <f>'[1]вспомогат'!J20</f>
        <v>-1074413.0900000003</v>
      </c>
      <c r="I22" s="36">
        <f>'[1]вспомогат'!K20</f>
        <v>90.15460429460292</v>
      </c>
      <c r="J22" s="37">
        <f>'[1]вспомогат'!L20</f>
        <v>-558408.2000000002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8579723.58</v>
      </c>
      <c r="F23" s="38">
        <f>'[1]вспомогат'!H21</f>
        <v>4531454.640000001</v>
      </c>
      <c r="G23" s="39">
        <f>'[1]вспомогат'!I21</f>
        <v>158.12252061999027</v>
      </c>
      <c r="H23" s="35">
        <f>'[1]вспомогат'!J21</f>
        <v>1665667.6400000006</v>
      </c>
      <c r="I23" s="36">
        <f>'[1]вспомогат'!K21</f>
        <v>132.87949826306343</v>
      </c>
      <c r="J23" s="37">
        <f>'[1]вспомогат'!L21</f>
        <v>2122953.58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527881.42</v>
      </c>
      <c r="F24" s="38">
        <f>'[1]вспомогат'!H22</f>
        <v>163315.64</v>
      </c>
      <c r="G24" s="39">
        <f>'[1]вспомогат'!I22</f>
        <v>102.8047589072139</v>
      </c>
      <c r="H24" s="35">
        <f>'[1]вспомогат'!J22</f>
        <v>4455.640000000014</v>
      </c>
      <c r="I24" s="36">
        <f>'[1]вспомогат'!K22</f>
        <v>138.33008044862558</v>
      </c>
      <c r="J24" s="37">
        <f>'[1]вспомогат'!L22</f>
        <v>146271.42000000004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45822</v>
      </c>
      <c r="F25" s="38">
        <f>'[1]вспомогат'!H23</f>
        <v>19286</v>
      </c>
      <c r="G25" s="39">
        <f>'[1]вспомогат'!I23</f>
        <v>18.367619047619048</v>
      </c>
      <c r="H25" s="35">
        <f>'[1]вспомогат'!J23</f>
        <v>-85714</v>
      </c>
      <c r="I25" s="36">
        <f>'[1]вспомогат'!K23</f>
        <v>21.312558139534886</v>
      </c>
      <c r="J25" s="37">
        <f>'[1]вспомогат'!L23</f>
        <v>-169178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18107759.8</v>
      </c>
      <c r="F26" s="38">
        <f>'[1]вспомогат'!H24</f>
        <v>8931686.88</v>
      </c>
      <c r="G26" s="39">
        <f>'[1]вспомогат'!I24</f>
        <v>114.69150383784428</v>
      </c>
      <c r="H26" s="35">
        <f>'[1]вспомогат'!J24</f>
        <v>1144111.8800000008</v>
      </c>
      <c r="I26" s="36">
        <f>'[1]вспомогат'!K24</f>
        <v>118.55464208665747</v>
      </c>
      <c r="J26" s="37">
        <f>'[1]вспомогат'!L24</f>
        <v>2833992.8000000007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1015888.46</v>
      </c>
      <c r="F27" s="38">
        <f>'[1]вспомогат'!H25</f>
        <v>420425.8999999999</v>
      </c>
      <c r="G27" s="39">
        <f>'[1]вспомогат'!I25</f>
        <v>77.04072975285814</v>
      </c>
      <c r="H27" s="35">
        <f>'[1]вспомогат'!J25</f>
        <v>-125293.1000000001</v>
      </c>
      <c r="I27" s="36">
        <f>'[1]вспомогат'!K25</f>
        <v>94.01734699449253</v>
      </c>
      <c r="J27" s="37">
        <f>'[1]вспомогат'!L25</f>
        <v>-64644.54000000004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7924369.88</v>
      </c>
      <c r="F28" s="38">
        <f>'[1]вспомогат'!H26</f>
        <v>3505579.29</v>
      </c>
      <c r="G28" s="39">
        <f>'[1]вспомогат'!I26</f>
        <v>105.99033001839481</v>
      </c>
      <c r="H28" s="35">
        <f>'[1]вспомогат'!J26</f>
        <v>198127.29000000004</v>
      </c>
      <c r="I28" s="36">
        <f>'[1]вспомогат'!K26</f>
        <v>104.26266069732463</v>
      </c>
      <c r="J28" s="37">
        <f>'[1]вспомогат'!L26</f>
        <v>323978.8799999999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9797.96</v>
      </c>
      <c r="F29" s="38">
        <f>'[1]вспомогат'!H27</f>
        <v>8466.5</v>
      </c>
      <c r="G29" s="39">
        <f>'[1]вспомогат'!I27</f>
        <v>218.20876288659795</v>
      </c>
      <c r="H29" s="35">
        <f>'[1]вспомогат'!J27</f>
        <v>4586.5</v>
      </c>
      <c r="I29" s="36">
        <f>'[1]вспомогат'!K27</f>
        <v>235.52788461538458</v>
      </c>
      <c r="J29" s="37">
        <f>'[1]вспомогат'!L27</f>
        <v>5637.959999999999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10260919.2</v>
      </c>
      <c r="F30" s="38">
        <f>'[1]вспомогат'!H28</f>
        <v>4879243.919999999</v>
      </c>
      <c r="G30" s="39">
        <f>'[1]вспомогат'!I28</f>
        <v>111.32234524081406</v>
      </c>
      <c r="H30" s="35">
        <f>'[1]вспомогат'!J28</f>
        <v>496256.919999999</v>
      </c>
      <c r="I30" s="36">
        <f>'[1]вспомогат'!K28</f>
        <v>115.17296115819946</v>
      </c>
      <c r="J30" s="37">
        <f>'[1]вспомогат'!L28</f>
        <v>1351780.1999999993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3084586.44</v>
      </c>
      <c r="F31" s="38">
        <f>'[1]вспомогат'!H29</f>
        <v>1394193.4</v>
      </c>
      <c r="G31" s="39">
        <f>'[1]вспомогат'!I29</f>
        <v>107.23673725567413</v>
      </c>
      <c r="H31" s="35">
        <f>'[1]вспомогат'!J29</f>
        <v>94085.3999999999</v>
      </c>
      <c r="I31" s="36">
        <f>'[1]вспомогат'!K29</f>
        <v>115.40405214193945</v>
      </c>
      <c r="J31" s="37">
        <f>'[1]вспомогат'!L29</f>
        <v>411728.43999999994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4455414.75</v>
      </c>
      <c r="F32" s="38">
        <f>'[1]вспомогат'!H30</f>
        <v>1955719.85</v>
      </c>
      <c r="G32" s="39">
        <f>'[1]вспомогат'!I30</f>
        <v>104.24706949680791</v>
      </c>
      <c r="H32" s="35">
        <f>'[1]вспомогат'!J30</f>
        <v>79676.8500000001</v>
      </c>
      <c r="I32" s="36">
        <f>'[1]вспомогат'!K30</f>
        <v>84.14061619190659</v>
      </c>
      <c r="J32" s="37">
        <f>'[1]вспомогат'!L30</f>
        <v>-839786.25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936583.98</v>
      </c>
      <c r="F33" s="38">
        <f>'[1]вспомогат'!H31</f>
        <v>-129401.20999999996</v>
      </c>
      <c r="G33" s="39">
        <f>'[1]вспомогат'!I31</f>
        <v>-30.686190394885358</v>
      </c>
      <c r="H33" s="35">
        <f>'[1]вспомогат'!J31</f>
        <v>-551093.21</v>
      </c>
      <c r="I33" s="36">
        <f>'[1]вспомогат'!K31</f>
        <v>116.17323578881562</v>
      </c>
      <c r="J33" s="37">
        <f>'[1]вспомогат'!L31</f>
        <v>130387.97999999998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9985118.79</v>
      </c>
      <c r="F34" s="38">
        <f>'[1]вспомогат'!H32</f>
        <v>4388222.239999999</v>
      </c>
      <c r="G34" s="39">
        <f>'[1]вспомогат'!I32</f>
        <v>93.88039584371373</v>
      </c>
      <c r="H34" s="35">
        <f>'[1]вспомогат'!J32</f>
        <v>-286046.7600000007</v>
      </c>
      <c r="I34" s="36">
        <f>'[1]вспомогат'!K32</f>
        <v>105.66466772164289</v>
      </c>
      <c r="J34" s="37">
        <f>'[1]вспомогат'!L32</f>
        <v>535300.7899999991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31349.02</v>
      </c>
      <c r="F35" s="38">
        <f>'[1]вспомогат'!H33</f>
        <v>8834.66</v>
      </c>
      <c r="G35" s="39">
        <f>'[1]вспомогат'!I33</f>
        <v>135.91784615384614</v>
      </c>
      <c r="H35" s="35">
        <f>'[1]вспомогат'!J33</f>
        <v>2334.66</v>
      </c>
      <c r="I35" s="36">
        <f>'[1]вспомогат'!K33</f>
        <v>261.2418333333333</v>
      </c>
      <c r="J35" s="37">
        <f>'[1]вспомогат'!L33</f>
        <v>19349.02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746285.09</v>
      </c>
      <c r="F36" s="38">
        <f>'[1]вспомогат'!H34</f>
        <v>229903.70999999996</v>
      </c>
      <c r="G36" s="39">
        <f>'[1]вспомогат'!I34</f>
        <v>71.65904373032446</v>
      </c>
      <c r="H36" s="35">
        <f>'[1]вспомогат'!J34</f>
        <v>-90926.29000000004</v>
      </c>
      <c r="I36" s="36">
        <f>'[1]вспомогат'!K34</f>
        <v>83.68085259070466</v>
      </c>
      <c r="J36" s="37">
        <f>'[1]вспомогат'!L34</f>
        <v>-145537.91000000003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154098864.62999997</v>
      </c>
      <c r="F37" s="41">
        <f>SUM(F17:F36)</f>
        <v>72593085.58999999</v>
      </c>
      <c r="G37" s="42">
        <f>F37/D37*100</f>
        <v>110.4580683374214</v>
      </c>
      <c r="H37" s="41">
        <f>SUM(H17:H36)</f>
        <v>6873046.589999993</v>
      </c>
      <c r="I37" s="43">
        <f>E37/C37*100</f>
        <v>116.80611453512873</v>
      </c>
      <c r="J37" s="41">
        <f>SUM(J17:J36)</f>
        <v>22171811.63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2477337.53</v>
      </c>
      <c r="F38" s="38">
        <f>'[1]вспомогат'!H35</f>
        <v>710607.0699999998</v>
      </c>
      <c r="G38" s="39">
        <f>'[1]вспомогат'!I35</f>
        <v>67.72117280544508</v>
      </c>
      <c r="H38" s="35">
        <f>'[1]вспомогат'!J35</f>
        <v>-338705.93000000017</v>
      </c>
      <c r="I38" s="36">
        <f>'[1]вспомогат'!K35</f>
        <v>122.76305251332641</v>
      </c>
      <c r="J38" s="37">
        <f>'[1]вспомогат'!L35</f>
        <v>459354.5299999998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6548804.06</v>
      </c>
      <c r="F39" s="38">
        <f>'[1]вспомогат'!H36</f>
        <v>2592738.0199999996</v>
      </c>
      <c r="G39" s="39">
        <f>'[1]вспомогат'!I36</f>
        <v>65.32287373095039</v>
      </c>
      <c r="H39" s="35">
        <f>'[1]вспомогат'!J36</f>
        <v>-1376373.9800000004</v>
      </c>
      <c r="I39" s="36">
        <f>'[1]вспомогат'!K36</f>
        <v>83.56247959203854</v>
      </c>
      <c r="J39" s="37">
        <f>'[1]вспомогат'!L36</f>
        <v>-1288210.9400000004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3018142.59</v>
      </c>
      <c r="F40" s="38">
        <f>'[1]вспомогат'!H37</f>
        <v>1159049.4799999997</v>
      </c>
      <c r="G40" s="39">
        <f>'[1]вспомогат'!I37</f>
        <v>99.79357473909698</v>
      </c>
      <c r="H40" s="35">
        <f>'[1]вспомогат'!J37</f>
        <v>-2397.5200000002515</v>
      </c>
      <c r="I40" s="36">
        <f>'[1]вспомогат'!K37</f>
        <v>88.28070739399357</v>
      </c>
      <c r="J40" s="37">
        <f>'[1]вспомогат'!L37</f>
        <v>-400659.41000000015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3163826</v>
      </c>
      <c r="D41" s="38">
        <f>'[1]вспомогат'!D38</f>
        <v>1865130</v>
      </c>
      <c r="E41" s="33">
        <f>'[1]вспомогат'!G38</f>
        <v>2555130.64</v>
      </c>
      <c r="F41" s="38">
        <f>'[1]вспомогат'!H38</f>
        <v>965029.2600000002</v>
      </c>
      <c r="G41" s="39">
        <f>'[1]вспомогат'!I38</f>
        <v>51.740589663991265</v>
      </c>
      <c r="H41" s="35">
        <f>'[1]вспомогат'!J38</f>
        <v>-900100.7399999998</v>
      </c>
      <c r="I41" s="36">
        <f>'[1]вспомогат'!K38</f>
        <v>80.76078267262486</v>
      </c>
      <c r="J41" s="37">
        <f>'[1]вспомогат'!L38</f>
        <v>-608695.3599999999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2090960.72</v>
      </c>
      <c r="F42" s="38">
        <f>'[1]вспомогат'!H39</f>
        <v>685575.28</v>
      </c>
      <c r="G42" s="39">
        <f>'[1]вспомогат'!I39</f>
        <v>89.62412722483316</v>
      </c>
      <c r="H42" s="35">
        <f>'[1]вспомогат'!J39</f>
        <v>-79369.71999999997</v>
      </c>
      <c r="I42" s="36">
        <f>'[1]вспомогат'!K39</f>
        <v>80.18686536713695</v>
      </c>
      <c r="J42" s="37">
        <f>'[1]вспомогат'!L39</f>
        <v>-516649.28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3225991.46</v>
      </c>
      <c r="F43" s="38">
        <f>'[1]вспомогат'!H40</f>
        <v>1099819.23</v>
      </c>
      <c r="G43" s="39">
        <f>'[1]вспомогат'!I40</f>
        <v>73.81188499560412</v>
      </c>
      <c r="H43" s="35">
        <f>'[1]вспомогат'!J40</f>
        <v>-390210.77</v>
      </c>
      <c r="I43" s="36">
        <f>'[1]вспомогат'!K40</f>
        <v>89.73350968545901</v>
      </c>
      <c r="J43" s="37">
        <f>'[1]вспомогат'!L40</f>
        <v>-369088.54000000004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6280832.32</v>
      </c>
      <c r="F44" s="38">
        <f>'[1]вспомогат'!H41</f>
        <v>3104432.1300000004</v>
      </c>
      <c r="G44" s="39">
        <f>'[1]вспомогат'!I41</f>
        <v>110.07582367201405</v>
      </c>
      <c r="H44" s="35">
        <f>'[1]вспомогат'!J41</f>
        <v>284165.13000000035</v>
      </c>
      <c r="I44" s="36">
        <f>'[1]вспомогат'!K41</f>
        <v>100.93452210301672</v>
      </c>
      <c r="J44" s="37">
        <f>'[1]вспомогат'!L41</f>
        <v>58152.3200000003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8526166.68</v>
      </c>
      <c r="F45" s="38">
        <f>'[1]вспомогат'!H42</f>
        <v>4172064.7299999995</v>
      </c>
      <c r="G45" s="39">
        <f>'[1]вспомогат'!I42</f>
        <v>89.68731664312374</v>
      </c>
      <c r="H45" s="35">
        <f>'[1]вспомогат'!J42</f>
        <v>-479724.2700000005</v>
      </c>
      <c r="I45" s="36">
        <f>'[1]вспомогат'!K42</f>
        <v>84.15925628598427</v>
      </c>
      <c r="J45" s="37">
        <f>'[1]вспомогат'!L42</f>
        <v>-1604824.3200000003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4663150</v>
      </c>
      <c r="D46" s="38">
        <f>'[1]вспомогат'!D43</f>
        <v>2509500</v>
      </c>
      <c r="E46" s="33">
        <f>'[1]вспомогат'!G43</f>
        <v>3802918.46</v>
      </c>
      <c r="F46" s="38">
        <f>'[1]вспомогат'!H43</f>
        <v>1521871.9300000002</v>
      </c>
      <c r="G46" s="39">
        <f>'[1]вспомогат'!I43</f>
        <v>60.6444283721857</v>
      </c>
      <c r="H46" s="35">
        <f>'[1]вспомогат'!J43</f>
        <v>-987628.0699999998</v>
      </c>
      <c r="I46" s="36">
        <f>'[1]вспомогат'!K43</f>
        <v>81.55256554046085</v>
      </c>
      <c r="J46" s="37">
        <f>'[1]вспомогат'!L43</f>
        <v>-860231.54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5147667</v>
      </c>
      <c r="D47" s="38">
        <f>'[1]вспомогат'!D44</f>
        <v>3022382</v>
      </c>
      <c r="E47" s="33">
        <f>'[1]вспомогат'!G44</f>
        <v>4181560.92</v>
      </c>
      <c r="F47" s="38">
        <f>'[1]вспомогат'!H44</f>
        <v>2166744.33</v>
      </c>
      <c r="G47" s="39">
        <f>'[1]вспомогат'!I44</f>
        <v>71.68995613393675</v>
      </c>
      <c r="H47" s="35">
        <f>'[1]вспомогат'!J44</f>
        <v>-855637.6699999999</v>
      </c>
      <c r="I47" s="36">
        <f>'[1]вспомогат'!K44</f>
        <v>81.23215662551598</v>
      </c>
      <c r="J47" s="37">
        <f>'[1]вспомогат'!L44</f>
        <v>-966106.0800000001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1257716.9</v>
      </c>
      <c r="F48" s="38">
        <f>'[1]вспомогат'!H45</f>
        <v>593534.9299999999</v>
      </c>
      <c r="G48" s="39">
        <f>'[1]вспомогат'!I45</f>
        <v>75.85479294841154</v>
      </c>
      <c r="H48" s="35">
        <f>'[1]вспомогат'!J45</f>
        <v>-188927.07000000007</v>
      </c>
      <c r="I48" s="36">
        <f>'[1]вспомогат'!K45</f>
        <v>74.72133007764926</v>
      </c>
      <c r="J48" s="37">
        <f>'[1]вспомогат'!L45</f>
        <v>-425493.1000000001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1275641.57</v>
      </c>
      <c r="F49" s="38">
        <f>'[1]вспомогат'!H46</f>
        <v>613116.1900000001</v>
      </c>
      <c r="G49" s="39">
        <f>'[1]вспомогат'!I46</f>
        <v>103.47341338486335</v>
      </c>
      <c r="H49" s="35">
        <f>'[1]вспомогат'!J46</f>
        <v>20581.19000000006</v>
      </c>
      <c r="I49" s="36">
        <f>'[1]вспомогат'!K46</f>
        <v>107.7245302617023</v>
      </c>
      <c r="J49" s="37">
        <f>'[1]вспомогат'!L46</f>
        <v>91471.57000000007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3109393</v>
      </c>
      <c r="D50" s="38">
        <f>'[1]вспомогат'!D47</f>
        <v>2234055</v>
      </c>
      <c r="E50" s="33">
        <f>'[1]вспомогат'!G47</f>
        <v>1869097.05</v>
      </c>
      <c r="F50" s="38">
        <f>'[1]вспомогат'!H47</f>
        <v>519031.42000000016</v>
      </c>
      <c r="G50" s="39">
        <f>'[1]вспомогат'!I47</f>
        <v>23.232705551116698</v>
      </c>
      <c r="H50" s="35">
        <f>'[1]вспомогат'!J47</f>
        <v>-1715023.5799999998</v>
      </c>
      <c r="I50" s="36">
        <f>'[1]вспомогат'!K47</f>
        <v>60.11131593851275</v>
      </c>
      <c r="J50" s="37">
        <f>'[1]вспомогат'!L47</f>
        <v>-1240295.95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3461026.99</v>
      </c>
      <c r="F51" s="38">
        <f>'[1]вспомогат'!H48</f>
        <v>1410857.0800000003</v>
      </c>
      <c r="G51" s="39">
        <f>'[1]вспомогат'!I48</f>
        <v>71.52423807056626</v>
      </c>
      <c r="H51" s="35">
        <f>'[1]вспомогат'!J48</f>
        <v>-561700.9199999997</v>
      </c>
      <c r="I51" s="36">
        <f>'[1]вспомогат'!K48</f>
        <v>103.98536314524279</v>
      </c>
      <c r="J51" s="37">
        <f>'[1]вспомогат'!L48</f>
        <v>132647.99000000022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1508024.45</v>
      </c>
      <c r="F52" s="38">
        <f>'[1]вспомогат'!H49</f>
        <v>604630.2799999999</v>
      </c>
      <c r="G52" s="39">
        <f>'[1]вспомогат'!I49</f>
        <v>39.47677803096088</v>
      </c>
      <c r="H52" s="35">
        <f>'[1]вспомогат'!J49</f>
        <v>-926979.7200000001</v>
      </c>
      <c r="I52" s="36">
        <f>'[1]вспомогат'!K49</f>
        <v>63.79931674916445</v>
      </c>
      <c r="J52" s="37">
        <f>'[1]вспомогат'!L49</f>
        <v>-855675.55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1312768.72</v>
      </c>
      <c r="F53" s="38">
        <f>'[1]вспомогат'!H50</f>
        <v>391537.14</v>
      </c>
      <c r="G53" s="39">
        <f>'[1]вспомогат'!I50</f>
        <v>81.50231890091591</v>
      </c>
      <c r="H53" s="35">
        <f>'[1]вспомогат'!J50</f>
        <v>-88862.85999999999</v>
      </c>
      <c r="I53" s="36">
        <f>'[1]вспомогат'!K50</f>
        <v>129.17773382533827</v>
      </c>
      <c r="J53" s="37">
        <f>'[1]вспомогат'!L50</f>
        <v>296518.72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9737627.66</v>
      </c>
      <c r="F54" s="38">
        <f>'[1]вспомогат'!H51</f>
        <v>4217507.12</v>
      </c>
      <c r="G54" s="39">
        <f>'[1]вспомогат'!I51</f>
        <v>109.0832398766786</v>
      </c>
      <c r="H54" s="35">
        <f>'[1]вспомогат'!J51</f>
        <v>351187.1200000001</v>
      </c>
      <c r="I54" s="36">
        <f>'[1]вспомогат'!K51</f>
        <v>118.02155036166542</v>
      </c>
      <c r="J54" s="37">
        <f>'[1]вспомогат'!L51</f>
        <v>1486907.6600000001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12509000</v>
      </c>
      <c r="D55" s="38">
        <f>'[1]вспомогат'!D52</f>
        <v>6496500</v>
      </c>
      <c r="E55" s="33">
        <f>'[1]вспомогат'!G52</f>
        <v>12314677.84</v>
      </c>
      <c r="F55" s="38">
        <f>'[1]вспомогат'!H52</f>
        <v>5493643.859999999</v>
      </c>
      <c r="G55" s="39">
        <f>'[1]вспомогат'!I52</f>
        <v>84.56313184022164</v>
      </c>
      <c r="H55" s="35">
        <f>'[1]вспомогат'!J52</f>
        <v>-1002856.1400000006</v>
      </c>
      <c r="I55" s="36">
        <f>'[1]вспомогат'!K52</f>
        <v>98.44654121032856</v>
      </c>
      <c r="J55" s="37">
        <f>'[1]вспомогат'!L52</f>
        <v>-194322.16000000015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4801278.03</v>
      </c>
      <c r="F56" s="38">
        <f>'[1]вспомогат'!H53</f>
        <v>1794180.4800000004</v>
      </c>
      <c r="G56" s="39">
        <f>'[1]вспомогат'!I53</f>
        <v>101.13101349123367</v>
      </c>
      <c r="H56" s="35">
        <f>'[1]вспомогат'!J53</f>
        <v>20065.480000000447</v>
      </c>
      <c r="I56" s="36">
        <f>'[1]вспомогат'!K53</f>
        <v>110.04823711832883</v>
      </c>
      <c r="J56" s="37">
        <f>'[1]вспомогат'!L53</f>
        <v>438393.03000000026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10230414.64</v>
      </c>
      <c r="F57" s="38">
        <f>'[1]вспомогат'!H54</f>
        <v>2910116.920000001</v>
      </c>
      <c r="G57" s="39">
        <f>'[1]вспомогат'!I54</f>
        <v>86.69577025054372</v>
      </c>
      <c r="H57" s="35">
        <f>'[1]вспомогат'!J54</f>
        <v>-446583.07999999914</v>
      </c>
      <c r="I57" s="36">
        <f>'[1]вспомогат'!K54</f>
        <v>96.12521742398617</v>
      </c>
      <c r="J57" s="37">
        <f>'[1]вспомогат'!L54</f>
        <v>-412385.3599999994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12022100.48</v>
      </c>
      <c r="F58" s="38">
        <f>'[1]вспомогат'!H55</f>
        <v>4789773.86</v>
      </c>
      <c r="G58" s="39">
        <f>'[1]вспомогат'!I55</f>
        <v>84.72227575837977</v>
      </c>
      <c r="H58" s="35">
        <f>'[1]вспомогат'!J55</f>
        <v>-863726.1399999997</v>
      </c>
      <c r="I58" s="36">
        <f>'[1]вспомогат'!K55</f>
        <v>88.21391056143995</v>
      </c>
      <c r="J58" s="37">
        <f>'[1]вспомогат'!L55</f>
        <v>-1606249.5199999996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1864214.04</v>
      </c>
      <c r="F59" s="38">
        <f>'[1]вспомогат'!H56</f>
        <v>894813.9</v>
      </c>
      <c r="G59" s="39">
        <f>'[1]вспомогат'!I56</f>
        <v>124.52755275430127</v>
      </c>
      <c r="H59" s="35">
        <f>'[1]вспомогат'!J56</f>
        <v>176246.90000000002</v>
      </c>
      <c r="I59" s="36">
        <f>'[1]вспомогат'!K56</f>
        <v>122.73650168710395</v>
      </c>
      <c r="J59" s="37">
        <f>'[1]вспомогат'!L56</f>
        <v>345339.04000000004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9757305.82</v>
      </c>
      <c r="F60" s="38">
        <f>'[1]вспомогат'!H57</f>
        <v>5131874.07</v>
      </c>
      <c r="G60" s="39">
        <f>'[1]вспомогат'!I57</f>
        <v>115.4665026426098</v>
      </c>
      <c r="H60" s="35">
        <f>'[1]вспомогат'!J57</f>
        <v>687404.0700000003</v>
      </c>
      <c r="I60" s="36">
        <f>'[1]вспомогат'!K57</f>
        <v>114.19133453384373</v>
      </c>
      <c r="J60" s="37">
        <f>'[1]вспомогат'!L57</f>
        <v>1212606.8200000003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4073189.95</v>
      </c>
      <c r="F61" s="38">
        <f>'[1]вспомогат'!H58</f>
        <v>1217341.1700000004</v>
      </c>
      <c r="G61" s="39">
        <f>'[1]вспомогат'!I58</f>
        <v>104.89572994980722</v>
      </c>
      <c r="H61" s="35">
        <f>'[1]вспомогат'!J58</f>
        <v>56816.17000000039</v>
      </c>
      <c r="I61" s="36">
        <f>'[1]вспомогат'!K58</f>
        <v>118.85619596205417</v>
      </c>
      <c r="J61" s="37">
        <f>'[1]вспомогат'!L58</f>
        <v>646199.9500000002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1892249.77</v>
      </c>
      <c r="F62" s="38">
        <f>'[1]вспомогат'!H59</f>
        <v>1147844.63</v>
      </c>
      <c r="G62" s="39">
        <f>'[1]вспомогат'!I59</f>
        <v>263.4217866453697</v>
      </c>
      <c r="H62" s="35">
        <f>'[1]вспомогат'!J59</f>
        <v>712100.6299999999</v>
      </c>
      <c r="I62" s="36">
        <f>'[1]вспомогат'!K59</f>
        <v>141.5940222584558</v>
      </c>
      <c r="J62" s="37">
        <f>'[1]вспомогат'!L59</f>
        <v>555858.77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982000</v>
      </c>
      <c r="D63" s="38">
        <f>'[1]вспомогат'!D60</f>
        <v>408000</v>
      </c>
      <c r="E63" s="33">
        <f>'[1]вспомогат'!G60</f>
        <v>1541512.08</v>
      </c>
      <c r="F63" s="38">
        <f>'[1]вспомогат'!H60</f>
        <v>404697.22</v>
      </c>
      <c r="G63" s="39">
        <f>'[1]вспомогат'!I60</f>
        <v>99.19049509803921</v>
      </c>
      <c r="H63" s="35">
        <f>'[1]вспомогат'!J60</f>
        <v>-3302.780000000028</v>
      </c>
      <c r="I63" s="36">
        <f>'[1]вспомогат'!K60</f>
        <v>156.97679022403258</v>
      </c>
      <c r="J63" s="37">
        <f>'[1]вспомогат'!L60</f>
        <v>559512.0800000001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1083820</v>
      </c>
      <c r="D64" s="38">
        <f>'[1]вспомогат'!D61</f>
        <v>462420</v>
      </c>
      <c r="E64" s="33">
        <f>'[1]вспомогат'!G61</f>
        <v>1134875.39</v>
      </c>
      <c r="F64" s="38">
        <f>'[1]вспомогат'!H61</f>
        <v>383613.30999999994</v>
      </c>
      <c r="G64" s="39">
        <f>'[1]вспомогат'!I61</f>
        <v>82.95776783011114</v>
      </c>
      <c r="H64" s="35">
        <f>'[1]вспомогат'!J61</f>
        <v>-78806.69000000006</v>
      </c>
      <c r="I64" s="36">
        <f>'[1]вспомогат'!K61</f>
        <v>104.71068904430625</v>
      </c>
      <c r="J64" s="37">
        <f>'[1]вспомогат'!L61</f>
        <v>51055.3899999999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1110904.33</v>
      </c>
      <c r="F65" s="38">
        <f>'[1]вспомогат'!H62</f>
        <v>639892.79</v>
      </c>
      <c r="G65" s="39">
        <f>'[1]вспомогат'!I62</f>
        <v>154.64453348735933</v>
      </c>
      <c r="H65" s="35">
        <f>'[1]вспомогат'!J62</f>
        <v>226109.79000000004</v>
      </c>
      <c r="I65" s="36">
        <f>'[1]вспомогат'!K62</f>
        <v>144.76530363586372</v>
      </c>
      <c r="J65" s="37">
        <f>'[1]вспомогат'!L62</f>
        <v>343521.3300000001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2541013.12</v>
      </c>
      <c r="F66" s="38">
        <f>'[1]вспомогат'!H63</f>
        <v>1146716.1</v>
      </c>
      <c r="G66" s="39">
        <f>'[1]вспомогат'!I63</f>
        <v>126.3473705087099</v>
      </c>
      <c r="H66" s="35">
        <f>'[1]вспомогат'!J63</f>
        <v>239126.1000000001</v>
      </c>
      <c r="I66" s="36">
        <f>'[1]вспомогат'!K63</f>
        <v>139.17411298184885</v>
      </c>
      <c r="J66" s="37">
        <f>'[1]вспомогат'!L63</f>
        <v>715233.1200000001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1531655.49</v>
      </c>
      <c r="F67" s="38">
        <f>'[1]вспомогат'!H64</f>
        <v>478057.4199999999</v>
      </c>
      <c r="G67" s="39">
        <f>'[1]вспомогат'!I64</f>
        <v>88.63189920166711</v>
      </c>
      <c r="H67" s="35">
        <f>'[1]вспомогат'!J64</f>
        <v>-61316.580000000075</v>
      </c>
      <c r="I67" s="36">
        <f>'[1]вспомогат'!K64</f>
        <v>95.01484723796338</v>
      </c>
      <c r="J67" s="37">
        <f>'[1]вспомогат'!L64</f>
        <v>-80361.51000000001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4822992.25</v>
      </c>
      <c r="F68" s="38">
        <f>'[1]вспомогат'!H65</f>
        <v>2604717.52</v>
      </c>
      <c r="G68" s="39">
        <f>'[1]вспомогат'!I65</f>
        <v>122.93773861593435</v>
      </c>
      <c r="H68" s="35">
        <f>'[1]вспомогат'!J65</f>
        <v>485988.52</v>
      </c>
      <c r="I68" s="36">
        <f>'[1]вспомогат'!K65</f>
        <v>116.3006694231955</v>
      </c>
      <c r="J68" s="37">
        <f>'[1]вспомогат'!L65</f>
        <v>675989.25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8307625.09</v>
      </c>
      <c r="F69" s="38">
        <f>'[1]вспомогат'!H66</f>
        <v>2780046.01</v>
      </c>
      <c r="G69" s="39">
        <f>'[1]вспомогат'!I66</f>
        <v>37.20751276845679</v>
      </c>
      <c r="H69" s="35">
        <f>'[1]вспомогат'!J66</f>
        <v>-4691686.99</v>
      </c>
      <c r="I69" s="36">
        <f>'[1]вспомогат'!K66</f>
        <v>72.08357742609755</v>
      </c>
      <c r="J69" s="37">
        <f>'[1]вспомогат'!L66</f>
        <v>-3217364.91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12913808.04</v>
      </c>
      <c r="F70" s="38">
        <f>'[1]вспомогат'!H67</f>
        <v>5183521.329999999</v>
      </c>
      <c r="G70" s="39">
        <f>'[1]вспомогат'!I67</f>
        <v>78.72958643709039</v>
      </c>
      <c r="H70" s="35">
        <f>'[1]вспомогат'!J67</f>
        <v>-1400434.6700000009</v>
      </c>
      <c r="I70" s="36">
        <f>'[1]вспомогат'!K67</f>
        <v>90.22076008172945</v>
      </c>
      <c r="J70" s="37">
        <f>'[1]вспомогат'!L67</f>
        <v>-1399757.960000001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1926926.27</v>
      </c>
      <c r="F71" s="38">
        <f>'[1]вспомогат'!H68</f>
        <v>904954.04</v>
      </c>
      <c r="G71" s="39">
        <f>'[1]вспомогат'!I68</f>
        <v>95.59844921932772</v>
      </c>
      <c r="H71" s="35">
        <f>'[1]вспомогат'!J68</f>
        <v>-41665.95999999996</v>
      </c>
      <c r="I71" s="36">
        <f>'[1]вспомогат'!K68</f>
        <v>104.06704777438136</v>
      </c>
      <c r="J71" s="37">
        <f>'[1]вспомогат'!L68</f>
        <v>75306.27000000002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1538840.17</v>
      </c>
      <c r="F72" s="38">
        <f>'[1]вспомогат'!H69</f>
        <v>687542.09</v>
      </c>
      <c r="G72" s="39">
        <f>'[1]вспомогат'!I69</f>
        <v>69.96993664928127</v>
      </c>
      <c r="H72" s="35">
        <f>'[1]вспомогат'!J69</f>
        <v>-295082.91000000003</v>
      </c>
      <c r="I72" s="36">
        <f>'[1]вспомогат'!K69</f>
        <v>92.40340889302549</v>
      </c>
      <c r="J72" s="37">
        <f>'[1]вспомогат'!L69</f>
        <v>-126509.83000000007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384204</v>
      </c>
      <c r="D73" s="38">
        <f>'[1]вспомогат'!D70</f>
        <v>159135</v>
      </c>
      <c r="E73" s="33">
        <f>'[1]вспомогат'!G70</f>
        <v>743029.98</v>
      </c>
      <c r="F73" s="38">
        <f>'[1]вспомогат'!H70</f>
        <v>343749.36</v>
      </c>
      <c r="G73" s="39">
        <f>'[1]вспомогат'!I70</f>
        <v>216.01116033556417</v>
      </c>
      <c r="H73" s="35">
        <f>'[1]вспомогат'!J70</f>
        <v>184614.36</v>
      </c>
      <c r="I73" s="36">
        <f>'[1]вспомогат'!K70</f>
        <v>193.39464971733767</v>
      </c>
      <c r="J73" s="37">
        <f>'[1]вспомогат'!L70</f>
        <v>358825.98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6763987.13</v>
      </c>
      <c r="F74" s="38">
        <f>'[1]вспомогат'!H71</f>
        <v>2901037.6</v>
      </c>
      <c r="G74" s="39">
        <f>'[1]вспомогат'!I71</f>
        <v>82.58685670412397</v>
      </c>
      <c r="H74" s="35">
        <f>'[1]вспомогат'!J71</f>
        <v>-611673.3999999999</v>
      </c>
      <c r="I74" s="36">
        <f>'[1]вспомогат'!K71</f>
        <v>96.25323371778254</v>
      </c>
      <c r="J74" s="37">
        <f>'[1]вспомогат'!L71</f>
        <v>-263295.8700000001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3804920.53</v>
      </c>
      <c r="F75" s="38">
        <f>'[1]вспомогат'!H72</f>
        <v>1830452.0199999998</v>
      </c>
      <c r="G75" s="39">
        <f>'[1]вспомогат'!I72</f>
        <v>78.52023841951625</v>
      </c>
      <c r="H75" s="35">
        <f>'[1]вспомогат'!J72</f>
        <v>-500732.9800000002</v>
      </c>
      <c r="I75" s="36">
        <f>'[1]вспомогат'!K72</f>
        <v>118.09316767873021</v>
      </c>
      <c r="J75" s="37">
        <f>'[1]вспомогат'!L72</f>
        <v>582955.5299999998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1371207.4</v>
      </c>
      <c r="F76" s="38">
        <f>'[1]вспомогат'!H73</f>
        <v>689497.1299999999</v>
      </c>
      <c r="G76" s="39">
        <f>'[1]вспомогат'!I73</f>
        <v>102.16285820121497</v>
      </c>
      <c r="H76" s="35">
        <f>'[1]вспомогат'!J73</f>
        <v>14597.129999999888</v>
      </c>
      <c r="I76" s="36">
        <f>'[1]вспомогат'!K73</f>
        <v>100.30191356760395</v>
      </c>
      <c r="J76" s="37">
        <f>'[1]вспомогат'!L73</f>
        <v>4127.399999999907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1425439</v>
      </c>
      <c r="D77" s="38">
        <f>'[1]вспомогат'!D74</f>
        <v>558995</v>
      </c>
      <c r="E77" s="33">
        <f>'[1]вспомогат'!G74</f>
        <v>982580.07</v>
      </c>
      <c r="F77" s="38">
        <f>'[1]вспомогат'!H74</f>
        <v>320654.49</v>
      </c>
      <c r="G77" s="39">
        <f>'[1]вспомогат'!I74</f>
        <v>57.362675873666134</v>
      </c>
      <c r="H77" s="35">
        <f>'[1]вспомогат'!J74</f>
        <v>-238340.51</v>
      </c>
      <c r="I77" s="36">
        <f>'[1]вспомогат'!K74</f>
        <v>68.93175155162726</v>
      </c>
      <c r="J77" s="37">
        <f>'[1]вспомогат'!L74</f>
        <v>-442858.93000000005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855313.9</v>
      </c>
      <c r="F78" s="38">
        <f>'[1]вспомогат'!H75</f>
        <v>214902.86</v>
      </c>
      <c r="G78" s="39">
        <f>'[1]вспомогат'!I75</f>
        <v>68.97971721581152</v>
      </c>
      <c r="H78" s="35">
        <f>'[1]вспомогат'!J75</f>
        <v>-96642.14000000001</v>
      </c>
      <c r="I78" s="36">
        <f>'[1]вспомогат'!K75</f>
        <v>138.6767633859085</v>
      </c>
      <c r="J78" s="37">
        <f>'[1]вспомогат'!L75</f>
        <v>238545.90000000002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1830585.47</v>
      </c>
      <c r="F79" s="38">
        <f>'[1]вспомогат'!H76</f>
        <v>590313.6699999999</v>
      </c>
      <c r="G79" s="39">
        <f>'[1]вспомогат'!I76</f>
        <v>71.27963113675277</v>
      </c>
      <c r="H79" s="35">
        <f>'[1]вспомогат'!J76</f>
        <v>-237852.33000000007</v>
      </c>
      <c r="I79" s="36">
        <f>'[1]вспомогат'!K76</f>
        <v>109.76694097626553</v>
      </c>
      <c r="J79" s="37">
        <f>'[1]вспомогат'!L76</f>
        <v>162883.46999999997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1349036.29</v>
      </c>
      <c r="F80" s="38">
        <f>'[1]вспомогат'!H77</f>
        <v>638098.68</v>
      </c>
      <c r="G80" s="39">
        <f>'[1]вспомогат'!I77</f>
        <v>87.69910390324355</v>
      </c>
      <c r="H80" s="35">
        <f>'[1]вспомогат'!J77</f>
        <v>-89501.31999999995</v>
      </c>
      <c r="I80" s="36">
        <f>'[1]вспомогат'!K77</f>
        <v>92.9536477640736</v>
      </c>
      <c r="J80" s="37">
        <f>'[1]вспомогат'!L77</f>
        <v>-102263.70999999996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72615054.41</v>
      </c>
      <c r="F81" s="38">
        <f>'[1]вспомогат'!H78</f>
        <v>36455376.69</v>
      </c>
      <c r="G81" s="39">
        <f>'[1]вспомогат'!I78</f>
        <v>112.60603658492323</v>
      </c>
      <c r="H81" s="35">
        <f>'[1]вспомогат'!J78</f>
        <v>4081111.6899999976</v>
      </c>
      <c r="I81" s="36">
        <f>'[1]вспомогат'!K78</f>
        <v>108.4813067793483</v>
      </c>
      <c r="J81" s="37">
        <f>'[1]вспомогат'!L78</f>
        <v>5677204.409999996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5973146.92</v>
      </c>
      <c r="F82" s="38">
        <f>'[1]вспомогат'!H79</f>
        <v>2601607.08</v>
      </c>
      <c r="G82" s="39">
        <f>'[1]вспомогат'!I79</f>
        <v>107.96712190963838</v>
      </c>
      <c r="H82" s="35">
        <f>'[1]вспомогат'!J79</f>
        <v>191978.08000000007</v>
      </c>
      <c r="I82" s="36">
        <f>'[1]вспомогат'!K79</f>
        <v>115.50528830265547</v>
      </c>
      <c r="J82" s="37">
        <f>'[1]вспомогат'!L79</f>
        <v>801827.9199999999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1595100.1</v>
      </c>
      <c r="F83" s="38">
        <f>'[1]вспомогат'!H80</f>
        <v>632464.2200000001</v>
      </c>
      <c r="G83" s="39">
        <f>'[1]вспомогат'!I80</f>
        <v>85.72380328899841</v>
      </c>
      <c r="H83" s="35">
        <f>'[1]вспомогат'!J80</f>
        <v>-105328.77999999991</v>
      </c>
      <c r="I83" s="36">
        <f>'[1]вспомогат'!K80</f>
        <v>86.67208763383749</v>
      </c>
      <c r="J83" s="37">
        <f>'[1]вспомогат'!L80</f>
        <v>-245284.8999999999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23365648.02</v>
      </c>
      <c r="F84" s="38">
        <f>'[1]вспомогат'!H81</f>
        <v>11494410.69</v>
      </c>
      <c r="G84" s="39">
        <f>'[1]вспомогат'!I81</f>
        <v>60.67398657502727</v>
      </c>
      <c r="H84" s="35">
        <f>'[1]вспомогат'!J81</f>
        <v>-7450134.3100000005</v>
      </c>
      <c r="I84" s="36">
        <f>'[1]вспомогат'!K81</f>
        <v>69.72109506676881</v>
      </c>
      <c r="J84" s="37">
        <f>'[1]вспомогат'!L81</f>
        <v>-10147376.98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4981767.36</v>
      </c>
      <c r="F85" s="38">
        <f>'[1]вспомогат'!H82</f>
        <v>1846185.0900000003</v>
      </c>
      <c r="G85" s="39">
        <f>'[1]вспомогат'!I82</f>
        <v>86.86813835210819</v>
      </c>
      <c r="H85" s="35">
        <f>'[1]вспомогат'!J82</f>
        <v>-279087.9099999997</v>
      </c>
      <c r="I85" s="36">
        <f>'[1]вспомогат'!K82</f>
        <v>98.74641224766408</v>
      </c>
      <c r="J85" s="37">
        <f>'[1]вспомогат'!L82</f>
        <v>-63243.639999999665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295153476</v>
      </c>
      <c r="D86" s="41">
        <f>SUM(D38:D85)</f>
        <v>145334548</v>
      </c>
      <c r="E86" s="41">
        <f>SUM(E38:E85)</f>
        <v>283686709.09999996</v>
      </c>
      <c r="F86" s="41">
        <f>SUM(F38:F85)</f>
        <v>125680241.92</v>
      </c>
      <c r="G86" s="42">
        <f>F86/D86*100</f>
        <v>86.47650792569982</v>
      </c>
      <c r="H86" s="41">
        <f>SUM(H38:H85)</f>
        <v>-19654306.080000002</v>
      </c>
      <c r="I86" s="43">
        <f>E86/C86*100</f>
        <v>96.1149815833441</v>
      </c>
      <c r="J86" s="41">
        <f>SUM(J38:J85)</f>
        <v>-11466766.900000002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2049437879</v>
      </c>
      <c r="D87" s="55">
        <f>'[1]вспомогат'!D83</f>
        <v>1111946387</v>
      </c>
      <c r="E87" s="55">
        <f>'[1]вспомогат'!G83</f>
        <v>1886340631.55</v>
      </c>
      <c r="F87" s="55">
        <f>'[1]вспомогат'!H83</f>
        <v>937947564.8099997</v>
      </c>
      <c r="G87" s="56">
        <f>'[1]вспомогат'!I83</f>
        <v>84.35186945843277</v>
      </c>
      <c r="H87" s="55">
        <f>'[1]вспомогат'!J83</f>
        <v>-173998822.19000018</v>
      </c>
      <c r="I87" s="56">
        <f>'[1]вспомогат'!K83</f>
        <v>92.0418545435697</v>
      </c>
      <c r="J87" s="55">
        <f>'[1]вспомогат'!L83</f>
        <v>-163097247.45000008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26.02.2020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2020-02-27T09:31:57Z</dcterms:created>
  <dcterms:modified xsi:type="dcterms:W3CDTF">2020-02-27T09:32:19Z</dcterms:modified>
  <cp:category/>
  <cp:version/>
  <cp:contentType/>
  <cp:contentStatus/>
</cp:coreProperties>
</file>