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<sst xmlns="http://schemas.openxmlformats.org/spreadsheetml/2006/main" count="95" uniqueCount="90">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</sst>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24.02.2020</v>
          </cell>
        </row>
        <row r="6">
          <cell r="G6" t="str">
            <v>Фактично надійшло на 24.02.2020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285999174.04</v>
          </cell>
          <cell r="H10">
            <v>157676343.38000003</v>
          </cell>
          <cell r="I10">
            <v>66.41573871321157</v>
          </cell>
          <cell r="J10">
            <v>-79731756.61999997</v>
          </cell>
          <cell r="K10">
            <v>74.92750194130907</v>
          </cell>
          <cell r="L10">
            <v>-95702025.95999998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835518424.4</v>
          </cell>
          <cell r="H11">
            <v>389398135.35999995</v>
          </cell>
          <cell r="I11">
            <v>72.50686814263103</v>
          </cell>
          <cell r="J11">
            <v>-147651864.64000005</v>
          </cell>
          <cell r="K11">
            <v>84.2044267472915</v>
          </cell>
          <cell r="L11">
            <v>-156731575.60000002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128889819.75</v>
          </cell>
          <cell r="H12">
            <v>52490708.16</v>
          </cell>
          <cell r="I12">
            <v>87.24270590014676</v>
          </cell>
          <cell r="J12">
            <v>-7675591.840000004</v>
          </cell>
          <cell r="K12">
            <v>102.27341831664019</v>
          </cell>
          <cell r="L12">
            <v>2865069.75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90261365.12</v>
          </cell>
          <cell r="H13">
            <v>40194785.82000001</v>
          </cell>
          <cell r="I13">
            <v>70.59643427708305</v>
          </cell>
          <cell r="J13">
            <v>-16741214.179999992</v>
          </cell>
          <cell r="K13">
            <v>85.85404758711543</v>
          </cell>
          <cell r="L13">
            <v>-14872134.879999995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14065769.82</v>
          </cell>
          <cell r="H14">
            <v>6093759.890000001</v>
          </cell>
          <cell r="I14">
            <v>65.3038117538633</v>
          </cell>
          <cell r="J14">
            <v>-3237640.1099999994</v>
          </cell>
          <cell r="K14">
            <v>81.55062251056651</v>
          </cell>
          <cell r="L14">
            <v>-3182130.1799999997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4414625.9</v>
          </cell>
          <cell r="H15">
            <v>1037736.6900000004</v>
          </cell>
          <cell r="I15">
            <v>49.93233318224731</v>
          </cell>
          <cell r="J15">
            <v>-1040549.3099999996</v>
          </cell>
          <cell r="K15">
            <v>103.25554791241223</v>
          </cell>
          <cell r="L15">
            <v>139188.90000000037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52227383.16</v>
          </cell>
          <cell r="H16">
            <v>24345169.239999995</v>
          </cell>
          <cell r="I16">
            <v>100.01089550435557</v>
          </cell>
          <cell r="J16">
            <v>2652.2399999946356</v>
          </cell>
          <cell r="K16">
            <v>115.17099175660306</v>
          </cell>
          <cell r="L16">
            <v>6879694.159999996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612117.07</v>
          </cell>
          <cell r="H18">
            <v>181140.26999999996</v>
          </cell>
          <cell r="I18">
            <v>92.85673202614377</v>
          </cell>
          <cell r="J18">
            <v>-13934.73000000004</v>
          </cell>
          <cell r="K18">
            <v>156.8927515058311</v>
          </cell>
          <cell r="L18">
            <v>221967.06999999995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18421846.4</v>
          </cell>
          <cell r="H19">
            <v>7671146.429999998</v>
          </cell>
          <cell r="I19">
            <v>87.19392691285624</v>
          </cell>
          <cell r="J19">
            <v>-1126652.5700000022</v>
          </cell>
          <cell r="K19">
            <v>107.3675514742879</v>
          </cell>
          <cell r="L19">
            <v>1264105.3999999985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4788993.15</v>
          </cell>
          <cell r="H20">
            <v>1133378.2600000002</v>
          </cell>
          <cell r="I20">
            <v>44.75934617085809</v>
          </cell>
          <cell r="J20">
            <v>-1398781.7399999998</v>
          </cell>
          <cell r="K20">
            <v>84.4356021136259</v>
          </cell>
          <cell r="L20">
            <v>-882776.8499999996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6913364.64</v>
          </cell>
          <cell r="H21">
            <v>2865095.6999999997</v>
          </cell>
          <cell r="I21">
            <v>99.97587748147366</v>
          </cell>
          <cell r="J21">
            <v>-691.3000000002794</v>
          </cell>
          <cell r="K21">
            <v>107.07156426510468</v>
          </cell>
          <cell r="L21">
            <v>456594.63999999966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509638.79</v>
          </cell>
          <cell r="H22">
            <v>145073.00999999995</v>
          </cell>
          <cell r="I22">
            <v>91.32129548029708</v>
          </cell>
          <cell r="J22">
            <v>-13786.990000000049</v>
          </cell>
          <cell r="K22">
            <v>133.54964230497103</v>
          </cell>
          <cell r="L22">
            <v>128028.78999999998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45022</v>
          </cell>
          <cell r="H23">
            <v>18486</v>
          </cell>
          <cell r="I23">
            <v>17.605714285714285</v>
          </cell>
          <cell r="J23">
            <v>-86514</v>
          </cell>
          <cell r="K23">
            <v>20.940465116279068</v>
          </cell>
          <cell r="L23">
            <v>-169978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15251318.74</v>
          </cell>
          <cell r="H24">
            <v>6075245.82</v>
          </cell>
          <cell r="I24">
            <v>78.01203609596055</v>
          </cell>
          <cell r="J24">
            <v>-1712329.1799999997</v>
          </cell>
          <cell r="K24">
            <v>99.85302735075113</v>
          </cell>
          <cell r="L24">
            <v>-22448.259999999776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982899.4</v>
          </cell>
          <cell r="H25">
            <v>387436.83999999997</v>
          </cell>
          <cell r="I25">
            <v>70.9956662678045</v>
          </cell>
          <cell r="J25">
            <v>-158282.16000000003</v>
          </cell>
          <cell r="K25">
            <v>90.96431113163597</v>
          </cell>
          <cell r="L25">
            <v>-97633.59999999998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7227812.19</v>
          </cell>
          <cell r="H26">
            <v>2809021.6000000006</v>
          </cell>
          <cell r="I26">
            <v>84.93007910621229</v>
          </cell>
          <cell r="J26">
            <v>-498430.39999999944</v>
          </cell>
          <cell r="K26">
            <v>95.09789943701581</v>
          </cell>
          <cell r="L26">
            <v>-372578.8099999996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9797.96</v>
          </cell>
          <cell r="H27">
            <v>8466.5</v>
          </cell>
          <cell r="I27">
            <v>218.20876288659795</v>
          </cell>
          <cell r="J27">
            <v>4586.5</v>
          </cell>
          <cell r="K27">
            <v>235.52788461538458</v>
          </cell>
          <cell r="L27">
            <v>5637.959999999999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9142974.12</v>
          </cell>
          <cell r="H28">
            <v>3761298.839999999</v>
          </cell>
          <cell r="I28">
            <v>85.81587944477131</v>
          </cell>
          <cell r="J28">
            <v>-621688.1600000011</v>
          </cell>
          <cell r="K28">
            <v>102.62466575052875</v>
          </cell>
          <cell r="L28">
            <v>233835.11999999918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2805041.47</v>
          </cell>
          <cell r="H29">
            <v>1114648.4300000002</v>
          </cell>
          <cell r="I29">
            <v>85.73506431773362</v>
          </cell>
          <cell r="J29">
            <v>-185459.56999999983</v>
          </cell>
          <cell r="K29">
            <v>104.94539814685255</v>
          </cell>
          <cell r="L29">
            <v>132183.4700000002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3967288.15</v>
          </cell>
          <cell r="H30">
            <v>1467593.25</v>
          </cell>
          <cell r="I30">
            <v>78.22812430205491</v>
          </cell>
          <cell r="J30">
            <v>-408449.75</v>
          </cell>
          <cell r="K30">
            <v>74.92233344872083</v>
          </cell>
          <cell r="L30">
            <v>-1327912.85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914325.12</v>
          </cell>
          <cell r="H31">
            <v>-151660.06999999995</v>
          </cell>
          <cell r="I31">
            <v>-35.964654297449314</v>
          </cell>
          <cell r="J31">
            <v>-573352.07</v>
          </cell>
          <cell r="K31">
            <v>113.41226203057322</v>
          </cell>
          <cell r="L31">
            <v>108129.12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9128394.67</v>
          </cell>
          <cell r="H32">
            <v>3531498.12</v>
          </cell>
          <cell r="I32">
            <v>75.55188030470647</v>
          </cell>
          <cell r="J32">
            <v>-1142770.88</v>
          </cell>
          <cell r="K32">
            <v>96.59862941275694</v>
          </cell>
          <cell r="L32">
            <v>-321423.3300000001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31349.02</v>
          </cell>
          <cell r="H33">
            <v>8834.66</v>
          </cell>
          <cell r="I33">
            <v>135.91784615384614</v>
          </cell>
          <cell r="J33">
            <v>2334.66</v>
          </cell>
          <cell r="K33">
            <v>261.2418333333333</v>
          </cell>
          <cell r="L33">
            <v>19349.02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706913.58</v>
          </cell>
          <cell r="H34">
            <v>190532.19999999995</v>
          </cell>
          <cell r="I34">
            <v>59.38727675092726</v>
          </cell>
          <cell r="J34">
            <v>-130297.80000000005</v>
          </cell>
          <cell r="K34">
            <v>79.26613016259952</v>
          </cell>
          <cell r="L34">
            <v>-184909.42000000004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2366074.54</v>
          </cell>
          <cell r="H35">
            <v>599344.0800000001</v>
          </cell>
          <cell r="I35">
            <v>57.11775990576692</v>
          </cell>
          <cell r="J35">
            <v>-449968.9199999999</v>
          </cell>
          <cell r="K35">
            <v>117.24947831572416</v>
          </cell>
          <cell r="L35">
            <v>348091.54000000004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5657766.72</v>
          </cell>
          <cell r="H36">
            <v>1701700.6799999997</v>
          </cell>
          <cell r="I36">
            <v>42.87358683755963</v>
          </cell>
          <cell r="J36">
            <v>-2267411.3200000003</v>
          </cell>
          <cell r="K36">
            <v>72.19287853857624</v>
          </cell>
          <cell r="L36">
            <v>-2179248.2800000003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2828349.16</v>
          </cell>
          <cell r="H37">
            <v>969256.05</v>
          </cell>
          <cell r="I37">
            <v>83.45245628943896</v>
          </cell>
          <cell r="J37">
            <v>-192190.94999999995</v>
          </cell>
          <cell r="K37">
            <v>82.72924726263761</v>
          </cell>
          <cell r="L37">
            <v>-590452.8399999999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2190359.57</v>
          </cell>
          <cell r="H38">
            <v>600258.19</v>
          </cell>
          <cell r="I38">
            <v>32.183182405515964</v>
          </cell>
          <cell r="J38">
            <v>-1264871.81</v>
          </cell>
          <cell r="K38">
            <v>69.23135374701388</v>
          </cell>
          <cell r="L38">
            <v>-973466.4300000002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2031384.09</v>
          </cell>
          <cell r="H39">
            <v>625998.6500000001</v>
          </cell>
          <cell r="I39">
            <v>81.8357725065201</v>
          </cell>
          <cell r="J39">
            <v>-138946.34999999986</v>
          </cell>
          <cell r="K39">
            <v>77.90214372548043</v>
          </cell>
          <cell r="L39">
            <v>-576225.9099999999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3062186.57</v>
          </cell>
          <cell r="H40">
            <v>936014.3399999999</v>
          </cell>
          <cell r="I40">
            <v>62.81848956061287</v>
          </cell>
          <cell r="J40">
            <v>-554015.6600000001</v>
          </cell>
          <cell r="K40">
            <v>85.17714682288016</v>
          </cell>
          <cell r="L40">
            <v>-532893.4300000002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5292808.58</v>
          </cell>
          <cell r="H41">
            <v>2116408.39</v>
          </cell>
          <cell r="I41">
            <v>75.0428377880534</v>
          </cell>
          <cell r="J41">
            <v>-703858.6099999999</v>
          </cell>
          <cell r="K41">
            <v>85.05673729004224</v>
          </cell>
          <cell r="L41">
            <v>-929871.4199999999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7324188.35</v>
          </cell>
          <cell r="H42">
            <v>2970086.3999999994</v>
          </cell>
          <cell r="I42">
            <v>63.84826138932783</v>
          </cell>
          <cell r="J42">
            <v>-1681702.6000000006</v>
          </cell>
          <cell r="K42">
            <v>72.29488556450204</v>
          </cell>
          <cell r="L42">
            <v>-2806802.6500000004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3495232.44</v>
          </cell>
          <cell r="H43">
            <v>1214185.9100000001</v>
          </cell>
          <cell r="I43">
            <v>48.383578800557885</v>
          </cell>
          <cell r="J43">
            <v>-1295314.0899999999</v>
          </cell>
          <cell r="K43">
            <v>74.95432143508144</v>
          </cell>
          <cell r="L43">
            <v>-1167917.56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3942712.95</v>
          </cell>
          <cell r="H44">
            <v>1927896.36</v>
          </cell>
          <cell r="I44">
            <v>63.78731609703869</v>
          </cell>
          <cell r="J44">
            <v>-1094485.64</v>
          </cell>
          <cell r="K44">
            <v>76.59223003352781</v>
          </cell>
          <cell r="L44">
            <v>-1204954.0499999998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1200746.16</v>
          </cell>
          <cell r="H45">
            <v>536564.19</v>
          </cell>
          <cell r="I45">
            <v>68.57383361747918</v>
          </cell>
          <cell r="J45">
            <v>-245897.81000000006</v>
          </cell>
          <cell r="K45">
            <v>71.3366816974709</v>
          </cell>
          <cell r="L45">
            <v>-482463.8400000001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1220395.3</v>
          </cell>
          <cell r="H46">
            <v>557869.92</v>
          </cell>
          <cell r="I46">
            <v>94.14969917388846</v>
          </cell>
          <cell r="J46">
            <v>-34665.07999999996</v>
          </cell>
          <cell r="K46">
            <v>103.05913002356081</v>
          </cell>
          <cell r="L46">
            <v>36225.30000000005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1759114.77</v>
          </cell>
          <cell r="H47">
            <v>409049.14000000013</v>
          </cell>
          <cell r="I47">
            <v>18.30971663634065</v>
          </cell>
          <cell r="J47">
            <v>-1825005.8599999999</v>
          </cell>
          <cell r="K47">
            <v>56.57421786181419</v>
          </cell>
          <cell r="L47">
            <v>-1350278.23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3132554.95</v>
          </cell>
          <cell r="H48">
            <v>1082385.0400000003</v>
          </cell>
          <cell r="I48">
            <v>54.87215280868802</v>
          </cell>
          <cell r="J48">
            <v>-890172.9599999997</v>
          </cell>
          <cell r="K48">
            <v>94.11653390434202</v>
          </cell>
          <cell r="L48">
            <v>-195824.0499999998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1387480.11</v>
          </cell>
          <cell r="H49">
            <v>484085.94000000006</v>
          </cell>
          <cell r="I49">
            <v>31.60634495726719</v>
          </cell>
          <cell r="J49">
            <v>-1047524.0599999999</v>
          </cell>
          <cell r="K49">
            <v>58.69950120573677</v>
          </cell>
          <cell r="L49">
            <v>-976219.8899999999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1238768.82</v>
          </cell>
          <cell r="H50">
            <v>317537.2400000001</v>
          </cell>
          <cell r="I50">
            <v>66.09850957535389</v>
          </cell>
          <cell r="J50">
            <v>-162862.7599999999</v>
          </cell>
          <cell r="K50">
            <v>121.8960708487085</v>
          </cell>
          <cell r="L50">
            <v>222518.82000000007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8081218.79</v>
          </cell>
          <cell r="H51">
            <v>2561098.25</v>
          </cell>
          <cell r="I51">
            <v>66.24123843861864</v>
          </cell>
          <cell r="J51">
            <v>-1305221.75</v>
          </cell>
          <cell r="K51">
            <v>97.94561917020576</v>
          </cell>
          <cell r="L51">
            <v>-169501.20999999996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11143872.12</v>
          </cell>
          <cell r="H52">
            <v>4322838.139999999</v>
          </cell>
          <cell r="I52">
            <v>66.5410319402755</v>
          </cell>
          <cell r="J52">
            <v>-2173661.8600000013</v>
          </cell>
          <cell r="K52">
            <v>89.08683443920377</v>
          </cell>
          <cell r="L52">
            <v>-1365127.8800000008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4522692.41</v>
          </cell>
          <cell r="H53">
            <v>1515594.8600000003</v>
          </cell>
          <cell r="I53">
            <v>85.42821970390872</v>
          </cell>
          <cell r="J53">
            <v>-258520.13999999966</v>
          </cell>
          <cell r="K53">
            <v>103.66288384864602</v>
          </cell>
          <cell r="L53">
            <v>159807.41000000015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9466123.73</v>
          </cell>
          <cell r="H54">
            <v>2145826.0100000007</v>
          </cell>
          <cell r="I54">
            <v>63.926654452289476</v>
          </cell>
          <cell r="J54">
            <v>-1210873.9899999993</v>
          </cell>
          <cell r="K54">
            <v>88.94392199421205</v>
          </cell>
          <cell r="L54">
            <v>-1176676.2699999996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10684053.09</v>
          </cell>
          <cell r="H55">
            <v>3451726.4699999997</v>
          </cell>
          <cell r="I55">
            <v>61.05468240912708</v>
          </cell>
          <cell r="J55">
            <v>-2201773.5300000003</v>
          </cell>
          <cell r="K55">
            <v>78.39579325450256</v>
          </cell>
          <cell r="L55">
            <v>-2944296.91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1438513.29</v>
          </cell>
          <cell r="H56">
            <v>469113.15</v>
          </cell>
          <cell r="I56">
            <v>65.28453853294126</v>
          </cell>
          <cell r="J56">
            <v>-249453.84999999998</v>
          </cell>
          <cell r="K56">
            <v>94.70912945436591</v>
          </cell>
          <cell r="L56">
            <v>-80361.70999999996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8053245.17</v>
          </cell>
          <cell r="H57">
            <v>3427813.42</v>
          </cell>
          <cell r="I57">
            <v>77.12535847918875</v>
          </cell>
          <cell r="J57">
            <v>-1016656.5800000001</v>
          </cell>
          <cell r="K57">
            <v>94.24843601863564</v>
          </cell>
          <cell r="L57">
            <v>-491453.8300000001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3545041.02</v>
          </cell>
          <cell r="H58">
            <v>689192.2400000002</v>
          </cell>
          <cell r="I58">
            <v>59.386246741776375</v>
          </cell>
          <cell r="J58">
            <v>-471332.7599999998</v>
          </cell>
          <cell r="K58">
            <v>103.44474363800302</v>
          </cell>
          <cell r="L58">
            <v>118051.02000000002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1207167.44</v>
          </cell>
          <cell r="H59">
            <v>462762.29999999993</v>
          </cell>
          <cell r="I59">
            <v>106.20049845781008</v>
          </cell>
          <cell r="J59">
            <v>27018.29999999993</v>
          </cell>
          <cell r="K59">
            <v>90.33040779233023</v>
          </cell>
          <cell r="L59">
            <v>-129223.56000000006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1381536.37</v>
          </cell>
          <cell r="H60">
            <v>244721.51</v>
          </cell>
          <cell r="I60">
            <v>59.98076225490196</v>
          </cell>
          <cell r="J60">
            <v>-163278.49</v>
          </cell>
          <cell r="K60">
            <v>140.68598472505093</v>
          </cell>
          <cell r="L60">
            <v>399536.3700000001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1071626.14</v>
          </cell>
          <cell r="H61">
            <v>320364.05999999994</v>
          </cell>
          <cell r="I61">
            <v>69.2798884131309</v>
          </cell>
          <cell r="J61">
            <v>-142055.94000000006</v>
          </cell>
          <cell r="K61">
            <v>98.87491834437452</v>
          </cell>
          <cell r="L61">
            <v>-12193.860000000102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1045298.84</v>
          </cell>
          <cell r="H62">
            <v>574287.3</v>
          </cell>
          <cell r="I62">
            <v>138.78948627662325</v>
          </cell>
          <cell r="J62">
            <v>160504.30000000005</v>
          </cell>
          <cell r="K62">
            <v>136.21605378279165</v>
          </cell>
          <cell r="L62">
            <v>277915.83999999997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2448647.08</v>
          </cell>
          <cell r="H63">
            <v>1054350.06</v>
          </cell>
          <cell r="I63">
            <v>116.17030377152679</v>
          </cell>
          <cell r="J63">
            <v>146760.06000000006</v>
          </cell>
          <cell r="K63">
            <v>134.11512230389204</v>
          </cell>
          <cell r="L63">
            <v>622867.0800000001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1410009.97</v>
          </cell>
          <cell r="H64">
            <v>356411.8999999999</v>
          </cell>
          <cell r="I64">
            <v>66.07880617159891</v>
          </cell>
          <cell r="J64">
            <v>-182962.1000000001</v>
          </cell>
          <cell r="K64">
            <v>87.46867868018762</v>
          </cell>
          <cell r="L64">
            <v>-202007.03000000003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3975942.12</v>
          </cell>
          <cell r="H65">
            <v>1757667.3900000001</v>
          </cell>
          <cell r="I65">
            <v>82.9585751646388</v>
          </cell>
          <cell r="J65">
            <v>-361061.60999999987</v>
          </cell>
          <cell r="K65">
            <v>95.87507219068807</v>
          </cell>
          <cell r="L65">
            <v>-171060.8799999999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7300865.94</v>
          </cell>
          <cell r="H66">
            <v>1773286.8600000003</v>
          </cell>
          <cell r="I66">
            <v>23.73327392721341</v>
          </cell>
          <cell r="J66">
            <v>-5698446.14</v>
          </cell>
          <cell r="K66">
            <v>63.34813253634059</v>
          </cell>
          <cell r="L66">
            <v>-4224124.06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11786722.27</v>
          </cell>
          <cell r="H67">
            <v>4056435.5599999996</v>
          </cell>
          <cell r="I67">
            <v>61.61091538278809</v>
          </cell>
          <cell r="J67">
            <v>-2527520.4400000004</v>
          </cell>
          <cell r="K67">
            <v>82.34651148428001</v>
          </cell>
          <cell r="L67">
            <v>-2526843.7300000004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1725267.69</v>
          </cell>
          <cell r="H68">
            <v>703295.46</v>
          </cell>
          <cell r="I68">
            <v>74.29543639475185</v>
          </cell>
          <cell r="J68">
            <v>-243324.54000000004</v>
          </cell>
          <cell r="K68">
            <v>93.17612091033797</v>
          </cell>
          <cell r="L68">
            <v>-126352.31000000006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1341369.82</v>
          </cell>
          <cell r="H69">
            <v>490071.7400000001</v>
          </cell>
          <cell r="I69">
            <v>49.87373005978884</v>
          </cell>
          <cell r="J69">
            <v>-492553.2599999999</v>
          </cell>
          <cell r="K69">
            <v>80.54582039811451</v>
          </cell>
          <cell r="L69">
            <v>-323980.17999999993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723683.29</v>
          </cell>
          <cell r="H70">
            <v>324402.67000000004</v>
          </cell>
          <cell r="I70">
            <v>203.85375310271155</v>
          </cell>
          <cell r="J70">
            <v>165267.67000000004</v>
          </cell>
          <cell r="K70">
            <v>188.359124319372</v>
          </cell>
          <cell r="L70">
            <v>339479.29000000004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6041935.06</v>
          </cell>
          <cell r="H71">
            <v>2178985.53</v>
          </cell>
          <cell r="I71">
            <v>62.03144892933121</v>
          </cell>
          <cell r="J71">
            <v>-1333725.4700000002</v>
          </cell>
          <cell r="K71">
            <v>85.97825162299569</v>
          </cell>
          <cell r="L71">
            <v>-985347.9400000004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3439284.97</v>
          </cell>
          <cell r="H72">
            <v>1464816.4600000002</v>
          </cell>
          <cell r="I72">
            <v>62.83570201421167</v>
          </cell>
          <cell r="J72">
            <v>-866368.5399999998</v>
          </cell>
          <cell r="K72">
            <v>106.74495129524995</v>
          </cell>
          <cell r="L72">
            <v>217319.9700000002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1301519.82</v>
          </cell>
          <cell r="H73">
            <v>619809.55</v>
          </cell>
          <cell r="I73">
            <v>91.83724255445252</v>
          </cell>
          <cell r="J73">
            <v>-55090.44999999995</v>
          </cell>
          <cell r="K73">
            <v>95.20436404599585</v>
          </cell>
          <cell r="L73">
            <v>-65560.17999999993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912615.51</v>
          </cell>
          <cell r="H74">
            <v>250689.93000000005</v>
          </cell>
          <cell r="I74">
            <v>44.84654245565704</v>
          </cell>
          <cell r="J74">
            <v>-308305.06999999995</v>
          </cell>
          <cell r="K74">
            <v>64.02346996258697</v>
          </cell>
          <cell r="L74">
            <v>-512823.49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796304.69</v>
          </cell>
          <cell r="H75">
            <v>155893.6499999999</v>
          </cell>
          <cell r="I75">
            <v>50.03888683817744</v>
          </cell>
          <cell r="J75">
            <v>-155651.3500000001</v>
          </cell>
          <cell r="K75">
            <v>129.109274475978</v>
          </cell>
          <cell r="L75">
            <v>179536.68999999994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1687699.4</v>
          </cell>
          <cell r="H76">
            <v>447427.59999999986</v>
          </cell>
          <cell r="I76">
            <v>54.02631839510435</v>
          </cell>
          <cell r="J76">
            <v>-380738.40000000014</v>
          </cell>
          <cell r="K76">
            <v>101.19909911962688</v>
          </cell>
          <cell r="L76">
            <v>19997.399999999907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1195046.3</v>
          </cell>
          <cell r="H77">
            <v>484108.69000000006</v>
          </cell>
          <cell r="I77">
            <v>66.53500412314459</v>
          </cell>
          <cell r="J77">
            <v>-243491.30999999994</v>
          </cell>
          <cell r="K77">
            <v>82.3431613036588</v>
          </cell>
          <cell r="L77">
            <v>-256253.69999999995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64879353.58</v>
          </cell>
          <cell r="H78">
            <v>28719675.86</v>
          </cell>
          <cell r="I78">
            <v>88.71143749518329</v>
          </cell>
          <cell r="J78">
            <v>-3654589.1400000006</v>
          </cell>
          <cell r="K78">
            <v>96.92476465856014</v>
          </cell>
          <cell r="L78">
            <v>-2058496.4200000018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5112755</v>
          </cell>
          <cell r="H79">
            <v>1741215.1600000001</v>
          </cell>
          <cell r="I79">
            <v>72.26071565373758</v>
          </cell>
          <cell r="J79">
            <v>-668413.8399999999</v>
          </cell>
          <cell r="K79">
            <v>98.86752296657777</v>
          </cell>
          <cell r="L79">
            <v>-58564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1499431.12</v>
          </cell>
          <cell r="H80">
            <v>536795.2400000001</v>
          </cell>
          <cell r="I80">
            <v>72.75688980513506</v>
          </cell>
          <cell r="J80">
            <v>-200997.7599999999</v>
          </cell>
          <cell r="K80">
            <v>81.47377423745576</v>
          </cell>
          <cell r="L80">
            <v>-340953.8799999999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20941094.71</v>
          </cell>
          <cell r="H81">
            <v>9069857.38</v>
          </cell>
          <cell r="I81">
            <v>47.875825890777534</v>
          </cell>
          <cell r="J81">
            <v>-9874687.62</v>
          </cell>
          <cell r="K81">
            <v>62.48643537848344</v>
          </cell>
          <cell r="L81">
            <v>-12571930.29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4512828.21</v>
          </cell>
          <cell r="H82">
            <v>1377245.94</v>
          </cell>
          <cell r="I82">
            <v>64.80324833562558</v>
          </cell>
          <cell r="J82">
            <v>-748027.06</v>
          </cell>
          <cell r="K82">
            <v>89.45130565622156</v>
          </cell>
          <cell r="L82">
            <v>-532182.79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1745645849.4999995</v>
          </cell>
          <cell r="H83">
            <v>797252782.7599998</v>
          </cell>
          <cell r="I83">
            <v>71.69885095907954</v>
          </cell>
          <cell r="J83">
            <v>-314693604.24</v>
          </cell>
          <cell r="K83">
            <v>85.17681201207073</v>
          </cell>
          <cell r="L83">
            <v>-303792029.5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285999174.04</v>
      </c>
      <c r="F10" s="33">
        <f>'[1]вспомогат'!H10</f>
        <v>157676343.38000003</v>
      </c>
      <c r="G10" s="34">
        <f>'[1]вспомогат'!I10</f>
        <v>66.41573871321157</v>
      </c>
      <c r="H10" s="35">
        <f>'[1]вспомогат'!J10</f>
        <v>-79731756.61999997</v>
      </c>
      <c r="I10" s="36">
        <f>'[1]вспомогат'!K10</f>
        <v>74.92750194130907</v>
      </c>
      <c r="J10" s="37">
        <f>'[1]вспомогат'!L10</f>
        <v>-95702025.95999998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835518424.4</v>
      </c>
      <c r="F12" s="38">
        <f>'[1]вспомогат'!H11</f>
        <v>389398135.35999995</v>
      </c>
      <c r="G12" s="39">
        <f>'[1]вспомогат'!I11</f>
        <v>72.50686814263103</v>
      </c>
      <c r="H12" s="35">
        <f>'[1]вспомогат'!J11</f>
        <v>-147651864.64000005</v>
      </c>
      <c r="I12" s="36">
        <f>'[1]вспомогат'!K11</f>
        <v>84.2044267472915</v>
      </c>
      <c r="J12" s="37">
        <f>'[1]вспомогат'!L11</f>
        <v>-156731575.60000002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128889819.75</v>
      </c>
      <c r="F13" s="38">
        <f>'[1]вспомогат'!H12</f>
        <v>52490708.16</v>
      </c>
      <c r="G13" s="39">
        <f>'[1]вспомогат'!I12</f>
        <v>87.24270590014676</v>
      </c>
      <c r="H13" s="35">
        <f>'[1]вспомогат'!J12</f>
        <v>-7675591.840000004</v>
      </c>
      <c r="I13" s="36">
        <f>'[1]вспомогат'!K12</f>
        <v>102.27341831664019</v>
      </c>
      <c r="J13" s="37">
        <f>'[1]вспомогат'!L12</f>
        <v>2865069.75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90261365.12</v>
      </c>
      <c r="F14" s="38">
        <f>'[1]вспомогат'!H13</f>
        <v>40194785.82000001</v>
      </c>
      <c r="G14" s="39">
        <f>'[1]вспомогат'!I13</f>
        <v>70.59643427708305</v>
      </c>
      <c r="H14" s="35">
        <f>'[1]вспомогат'!J13</f>
        <v>-16741214.179999992</v>
      </c>
      <c r="I14" s="36">
        <f>'[1]вспомогат'!K13</f>
        <v>85.85404758711543</v>
      </c>
      <c r="J14" s="37">
        <f>'[1]вспомогат'!L13</f>
        <v>-14872134.879999995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14065769.82</v>
      </c>
      <c r="F15" s="38">
        <f>'[1]вспомогат'!H14</f>
        <v>6093759.890000001</v>
      </c>
      <c r="G15" s="39">
        <f>'[1]вспомогат'!I14</f>
        <v>65.3038117538633</v>
      </c>
      <c r="H15" s="35">
        <f>'[1]вспомогат'!J14</f>
        <v>-3237640.1099999994</v>
      </c>
      <c r="I15" s="36">
        <f>'[1]вспомогат'!K14</f>
        <v>81.55062251056651</v>
      </c>
      <c r="J15" s="37">
        <f>'[1]вспомогат'!L14</f>
        <v>-3182130.1799999997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1068735379.09</v>
      </c>
      <c r="F16" s="41">
        <f>SUM(F12:F15)</f>
        <v>488177389.22999996</v>
      </c>
      <c r="G16" s="42">
        <f>F16/D16*100</f>
        <v>73.57790240061661</v>
      </c>
      <c r="H16" s="41">
        <f>SUM(H12:H15)</f>
        <v>-175306310.77000004</v>
      </c>
      <c r="I16" s="43">
        <f>E16/C16*100</f>
        <v>86.14275430706566</v>
      </c>
      <c r="J16" s="41">
        <f>SUM(J12:J15)</f>
        <v>-171920770.91000003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4414625.9</v>
      </c>
      <c r="F17" s="45">
        <f>'[1]вспомогат'!H15</f>
        <v>1037736.6900000004</v>
      </c>
      <c r="G17" s="46">
        <f>'[1]вспомогат'!I15</f>
        <v>49.93233318224731</v>
      </c>
      <c r="H17" s="47">
        <f>'[1]вспомогат'!J15</f>
        <v>-1040549.3099999996</v>
      </c>
      <c r="I17" s="48">
        <f>'[1]вспомогат'!K15</f>
        <v>103.25554791241223</v>
      </c>
      <c r="J17" s="49">
        <f>'[1]вспомогат'!L15</f>
        <v>139188.90000000037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52227383.16</v>
      </c>
      <c r="F18" s="38">
        <f>'[1]вспомогат'!H16</f>
        <v>24345169.239999995</v>
      </c>
      <c r="G18" s="39">
        <f>'[1]вспомогат'!I16</f>
        <v>100.01089550435557</v>
      </c>
      <c r="H18" s="35">
        <f>'[1]вспомогат'!J16</f>
        <v>2652.2399999946356</v>
      </c>
      <c r="I18" s="36">
        <f>'[1]вспомогат'!K16</f>
        <v>115.17099175660306</v>
      </c>
      <c r="J18" s="37">
        <f>'[1]вспомогат'!L16</f>
        <v>6879694.159999996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612117.07</v>
      </c>
      <c r="F20" s="38">
        <f>'[1]вспомогат'!H18</f>
        <v>181140.26999999996</v>
      </c>
      <c r="G20" s="39">
        <f>'[1]вспомогат'!I18</f>
        <v>92.85673202614377</v>
      </c>
      <c r="H20" s="35">
        <f>'[1]вспомогат'!J18</f>
        <v>-13934.73000000004</v>
      </c>
      <c r="I20" s="36">
        <f>'[1]вспомогат'!K18</f>
        <v>156.8927515058311</v>
      </c>
      <c r="J20" s="37">
        <f>'[1]вспомогат'!L18</f>
        <v>221967.06999999995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18421846.4</v>
      </c>
      <c r="F21" s="38">
        <f>'[1]вспомогат'!H19</f>
        <v>7671146.429999998</v>
      </c>
      <c r="G21" s="39">
        <f>'[1]вспомогат'!I19</f>
        <v>87.19392691285624</v>
      </c>
      <c r="H21" s="35">
        <f>'[1]вспомогат'!J19</f>
        <v>-1126652.5700000022</v>
      </c>
      <c r="I21" s="36">
        <f>'[1]вспомогат'!K19</f>
        <v>107.3675514742879</v>
      </c>
      <c r="J21" s="37">
        <f>'[1]вспомогат'!L19</f>
        <v>1264105.3999999985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4788993.15</v>
      </c>
      <c r="F22" s="38">
        <f>'[1]вспомогат'!H20</f>
        <v>1133378.2600000002</v>
      </c>
      <c r="G22" s="39">
        <f>'[1]вспомогат'!I20</f>
        <v>44.75934617085809</v>
      </c>
      <c r="H22" s="35">
        <f>'[1]вспомогат'!J20</f>
        <v>-1398781.7399999998</v>
      </c>
      <c r="I22" s="36">
        <f>'[1]вспомогат'!K20</f>
        <v>84.4356021136259</v>
      </c>
      <c r="J22" s="37">
        <f>'[1]вспомогат'!L20</f>
        <v>-882776.8499999996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6913364.64</v>
      </c>
      <c r="F23" s="38">
        <f>'[1]вспомогат'!H21</f>
        <v>2865095.6999999997</v>
      </c>
      <c r="G23" s="39">
        <f>'[1]вспомогат'!I21</f>
        <v>99.97587748147366</v>
      </c>
      <c r="H23" s="35">
        <f>'[1]вспомогат'!J21</f>
        <v>-691.3000000002794</v>
      </c>
      <c r="I23" s="36">
        <f>'[1]вспомогат'!K21</f>
        <v>107.07156426510468</v>
      </c>
      <c r="J23" s="37">
        <f>'[1]вспомогат'!L21</f>
        <v>456594.63999999966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509638.79</v>
      </c>
      <c r="F24" s="38">
        <f>'[1]вспомогат'!H22</f>
        <v>145073.00999999995</v>
      </c>
      <c r="G24" s="39">
        <f>'[1]вспомогат'!I22</f>
        <v>91.32129548029708</v>
      </c>
      <c r="H24" s="35">
        <f>'[1]вспомогат'!J22</f>
        <v>-13786.990000000049</v>
      </c>
      <c r="I24" s="36">
        <f>'[1]вспомогат'!K22</f>
        <v>133.54964230497103</v>
      </c>
      <c r="J24" s="37">
        <f>'[1]вспомогат'!L22</f>
        <v>128028.78999999998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45022</v>
      </c>
      <c r="F25" s="38">
        <f>'[1]вспомогат'!H23</f>
        <v>18486</v>
      </c>
      <c r="G25" s="39">
        <f>'[1]вспомогат'!I23</f>
        <v>17.605714285714285</v>
      </c>
      <c r="H25" s="35">
        <f>'[1]вспомогат'!J23</f>
        <v>-86514</v>
      </c>
      <c r="I25" s="36">
        <f>'[1]вспомогат'!K23</f>
        <v>20.940465116279068</v>
      </c>
      <c r="J25" s="37">
        <f>'[1]вспомогат'!L23</f>
        <v>-169978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15251318.74</v>
      </c>
      <c r="F26" s="38">
        <f>'[1]вспомогат'!H24</f>
        <v>6075245.82</v>
      </c>
      <c r="G26" s="39">
        <f>'[1]вспомогат'!I24</f>
        <v>78.01203609596055</v>
      </c>
      <c r="H26" s="35">
        <f>'[1]вспомогат'!J24</f>
        <v>-1712329.1799999997</v>
      </c>
      <c r="I26" s="36">
        <f>'[1]вспомогат'!K24</f>
        <v>99.85302735075113</v>
      </c>
      <c r="J26" s="37">
        <f>'[1]вспомогат'!L24</f>
        <v>-22448.259999999776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982899.4</v>
      </c>
      <c r="F27" s="38">
        <f>'[1]вспомогат'!H25</f>
        <v>387436.83999999997</v>
      </c>
      <c r="G27" s="39">
        <f>'[1]вспомогат'!I25</f>
        <v>70.9956662678045</v>
      </c>
      <c r="H27" s="35">
        <f>'[1]вспомогат'!J25</f>
        <v>-158282.16000000003</v>
      </c>
      <c r="I27" s="36">
        <f>'[1]вспомогат'!K25</f>
        <v>90.96431113163597</v>
      </c>
      <c r="J27" s="37">
        <f>'[1]вспомогат'!L25</f>
        <v>-97633.59999999998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7227812.19</v>
      </c>
      <c r="F28" s="38">
        <f>'[1]вспомогат'!H26</f>
        <v>2809021.6000000006</v>
      </c>
      <c r="G28" s="39">
        <f>'[1]вспомогат'!I26</f>
        <v>84.93007910621229</v>
      </c>
      <c r="H28" s="35">
        <f>'[1]вспомогат'!J26</f>
        <v>-498430.39999999944</v>
      </c>
      <c r="I28" s="36">
        <f>'[1]вспомогат'!K26</f>
        <v>95.09789943701581</v>
      </c>
      <c r="J28" s="37">
        <f>'[1]вспомогат'!L26</f>
        <v>-372578.8099999996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9797.96</v>
      </c>
      <c r="F29" s="38">
        <f>'[1]вспомогат'!H27</f>
        <v>8466.5</v>
      </c>
      <c r="G29" s="39">
        <f>'[1]вспомогат'!I27</f>
        <v>218.20876288659795</v>
      </c>
      <c r="H29" s="35">
        <f>'[1]вспомогат'!J27</f>
        <v>4586.5</v>
      </c>
      <c r="I29" s="36">
        <f>'[1]вспомогат'!K27</f>
        <v>235.52788461538458</v>
      </c>
      <c r="J29" s="37">
        <f>'[1]вспомогат'!L27</f>
        <v>5637.959999999999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9142974.12</v>
      </c>
      <c r="F30" s="38">
        <f>'[1]вспомогат'!H28</f>
        <v>3761298.839999999</v>
      </c>
      <c r="G30" s="39">
        <f>'[1]вспомогат'!I28</f>
        <v>85.81587944477131</v>
      </c>
      <c r="H30" s="35">
        <f>'[1]вспомогат'!J28</f>
        <v>-621688.1600000011</v>
      </c>
      <c r="I30" s="36">
        <f>'[1]вспомогат'!K28</f>
        <v>102.62466575052875</v>
      </c>
      <c r="J30" s="37">
        <f>'[1]вспомогат'!L28</f>
        <v>233835.11999999918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2805041.47</v>
      </c>
      <c r="F31" s="38">
        <f>'[1]вспомогат'!H29</f>
        <v>1114648.4300000002</v>
      </c>
      <c r="G31" s="39">
        <f>'[1]вспомогат'!I29</f>
        <v>85.73506431773362</v>
      </c>
      <c r="H31" s="35">
        <f>'[1]вспомогат'!J29</f>
        <v>-185459.56999999983</v>
      </c>
      <c r="I31" s="36">
        <f>'[1]вспомогат'!K29</f>
        <v>104.94539814685255</v>
      </c>
      <c r="J31" s="37">
        <f>'[1]вспомогат'!L29</f>
        <v>132183.4700000002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3967288.15</v>
      </c>
      <c r="F32" s="38">
        <f>'[1]вспомогат'!H30</f>
        <v>1467593.25</v>
      </c>
      <c r="G32" s="39">
        <f>'[1]вспомогат'!I30</f>
        <v>78.22812430205491</v>
      </c>
      <c r="H32" s="35">
        <f>'[1]вспомогат'!J30</f>
        <v>-408449.75</v>
      </c>
      <c r="I32" s="36">
        <f>'[1]вспомогат'!K30</f>
        <v>74.92233344872083</v>
      </c>
      <c r="J32" s="37">
        <f>'[1]вспомогат'!L30</f>
        <v>-1327912.85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914325.12</v>
      </c>
      <c r="F33" s="38">
        <f>'[1]вспомогат'!H31</f>
        <v>-151660.06999999995</v>
      </c>
      <c r="G33" s="39">
        <f>'[1]вспомогат'!I31</f>
        <v>-35.964654297449314</v>
      </c>
      <c r="H33" s="35">
        <f>'[1]вспомогат'!J31</f>
        <v>-573352.07</v>
      </c>
      <c r="I33" s="36">
        <f>'[1]вспомогат'!K31</f>
        <v>113.41226203057322</v>
      </c>
      <c r="J33" s="37">
        <f>'[1]вспомогат'!L31</f>
        <v>108129.12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9128394.67</v>
      </c>
      <c r="F34" s="38">
        <f>'[1]вспомогат'!H32</f>
        <v>3531498.12</v>
      </c>
      <c r="G34" s="39">
        <f>'[1]вспомогат'!I32</f>
        <v>75.55188030470647</v>
      </c>
      <c r="H34" s="35">
        <f>'[1]вспомогат'!J32</f>
        <v>-1142770.88</v>
      </c>
      <c r="I34" s="36">
        <f>'[1]вспомогат'!K32</f>
        <v>96.59862941275694</v>
      </c>
      <c r="J34" s="37">
        <f>'[1]вспомогат'!L32</f>
        <v>-321423.3300000001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31349.02</v>
      </c>
      <c r="F35" s="38">
        <f>'[1]вспомогат'!H33</f>
        <v>8834.66</v>
      </c>
      <c r="G35" s="39">
        <f>'[1]вспомогат'!I33</f>
        <v>135.91784615384614</v>
      </c>
      <c r="H35" s="35">
        <f>'[1]вспомогат'!J33</f>
        <v>2334.66</v>
      </c>
      <c r="I35" s="36">
        <f>'[1]вспомогат'!K33</f>
        <v>261.2418333333333</v>
      </c>
      <c r="J35" s="37">
        <f>'[1]вспомогат'!L33</f>
        <v>19349.02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706913.58</v>
      </c>
      <c r="F36" s="38">
        <f>'[1]вспомогат'!H34</f>
        <v>190532.19999999995</v>
      </c>
      <c r="G36" s="39">
        <f>'[1]вспомогат'!I34</f>
        <v>59.38727675092726</v>
      </c>
      <c r="H36" s="35">
        <f>'[1]вспомогат'!J34</f>
        <v>-130297.80000000005</v>
      </c>
      <c r="I36" s="36">
        <f>'[1]вспомогат'!K34</f>
        <v>79.26613016259952</v>
      </c>
      <c r="J36" s="37">
        <f>'[1]вспомогат'!L34</f>
        <v>-184909.42000000004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138108408.33</v>
      </c>
      <c r="F37" s="41">
        <f>SUM(F17:F36)</f>
        <v>56602629.28999999</v>
      </c>
      <c r="G37" s="42">
        <f>F37/D37*100</f>
        <v>86.12689546638886</v>
      </c>
      <c r="H37" s="41">
        <f>SUM(H17:H36)</f>
        <v>-9117409.710000008</v>
      </c>
      <c r="I37" s="43">
        <f>E37/C37*100</f>
        <v>104.68543425282152</v>
      </c>
      <c r="J37" s="41">
        <f>SUM(J17:J36)</f>
        <v>6181355.329999995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2366074.54</v>
      </c>
      <c r="F38" s="38">
        <f>'[1]вспомогат'!H35</f>
        <v>599344.0800000001</v>
      </c>
      <c r="G38" s="39">
        <f>'[1]вспомогат'!I35</f>
        <v>57.11775990576692</v>
      </c>
      <c r="H38" s="35">
        <f>'[1]вспомогат'!J35</f>
        <v>-449968.9199999999</v>
      </c>
      <c r="I38" s="36">
        <f>'[1]вспомогат'!K35</f>
        <v>117.24947831572416</v>
      </c>
      <c r="J38" s="37">
        <f>'[1]вспомогат'!L35</f>
        <v>348091.54000000004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5657766.72</v>
      </c>
      <c r="F39" s="38">
        <f>'[1]вспомогат'!H36</f>
        <v>1701700.6799999997</v>
      </c>
      <c r="G39" s="39">
        <f>'[1]вспомогат'!I36</f>
        <v>42.87358683755963</v>
      </c>
      <c r="H39" s="35">
        <f>'[1]вспомогат'!J36</f>
        <v>-2267411.3200000003</v>
      </c>
      <c r="I39" s="36">
        <f>'[1]вспомогат'!K36</f>
        <v>72.19287853857624</v>
      </c>
      <c r="J39" s="37">
        <f>'[1]вспомогат'!L36</f>
        <v>-2179248.2800000003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2828349.16</v>
      </c>
      <c r="F40" s="38">
        <f>'[1]вспомогат'!H37</f>
        <v>969256.05</v>
      </c>
      <c r="G40" s="39">
        <f>'[1]вспомогат'!I37</f>
        <v>83.45245628943896</v>
      </c>
      <c r="H40" s="35">
        <f>'[1]вспомогат'!J37</f>
        <v>-192190.94999999995</v>
      </c>
      <c r="I40" s="36">
        <f>'[1]вспомогат'!K37</f>
        <v>82.72924726263761</v>
      </c>
      <c r="J40" s="37">
        <f>'[1]вспомогат'!L37</f>
        <v>-590452.8399999999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2190359.57</v>
      </c>
      <c r="F41" s="38">
        <f>'[1]вспомогат'!H38</f>
        <v>600258.19</v>
      </c>
      <c r="G41" s="39">
        <f>'[1]вспомогат'!I38</f>
        <v>32.183182405515964</v>
      </c>
      <c r="H41" s="35">
        <f>'[1]вспомогат'!J38</f>
        <v>-1264871.81</v>
      </c>
      <c r="I41" s="36">
        <f>'[1]вспомогат'!K38</f>
        <v>69.23135374701388</v>
      </c>
      <c r="J41" s="37">
        <f>'[1]вспомогат'!L38</f>
        <v>-973466.4300000002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2031384.09</v>
      </c>
      <c r="F42" s="38">
        <f>'[1]вспомогат'!H39</f>
        <v>625998.6500000001</v>
      </c>
      <c r="G42" s="39">
        <f>'[1]вспомогат'!I39</f>
        <v>81.8357725065201</v>
      </c>
      <c r="H42" s="35">
        <f>'[1]вспомогат'!J39</f>
        <v>-138946.34999999986</v>
      </c>
      <c r="I42" s="36">
        <f>'[1]вспомогат'!K39</f>
        <v>77.90214372548043</v>
      </c>
      <c r="J42" s="37">
        <f>'[1]вспомогат'!L39</f>
        <v>-576225.9099999999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3062186.57</v>
      </c>
      <c r="F43" s="38">
        <f>'[1]вспомогат'!H40</f>
        <v>936014.3399999999</v>
      </c>
      <c r="G43" s="39">
        <f>'[1]вспомогат'!I40</f>
        <v>62.81848956061287</v>
      </c>
      <c r="H43" s="35">
        <f>'[1]вспомогат'!J40</f>
        <v>-554015.6600000001</v>
      </c>
      <c r="I43" s="36">
        <f>'[1]вспомогат'!K40</f>
        <v>85.17714682288016</v>
      </c>
      <c r="J43" s="37">
        <f>'[1]вспомогат'!L40</f>
        <v>-532893.4300000002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5292808.58</v>
      </c>
      <c r="F44" s="38">
        <f>'[1]вспомогат'!H41</f>
        <v>2116408.39</v>
      </c>
      <c r="G44" s="39">
        <f>'[1]вспомогат'!I41</f>
        <v>75.0428377880534</v>
      </c>
      <c r="H44" s="35">
        <f>'[1]вспомогат'!J41</f>
        <v>-703858.6099999999</v>
      </c>
      <c r="I44" s="36">
        <f>'[1]вспомогат'!K41</f>
        <v>85.05673729004224</v>
      </c>
      <c r="J44" s="37">
        <f>'[1]вспомогат'!L41</f>
        <v>-929871.4199999999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7324188.35</v>
      </c>
      <c r="F45" s="38">
        <f>'[1]вспомогат'!H42</f>
        <v>2970086.3999999994</v>
      </c>
      <c r="G45" s="39">
        <f>'[1]вспомогат'!I42</f>
        <v>63.84826138932783</v>
      </c>
      <c r="H45" s="35">
        <f>'[1]вспомогат'!J42</f>
        <v>-1681702.6000000006</v>
      </c>
      <c r="I45" s="36">
        <f>'[1]вспомогат'!K42</f>
        <v>72.29488556450204</v>
      </c>
      <c r="J45" s="37">
        <f>'[1]вспомогат'!L42</f>
        <v>-2806802.6500000004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3495232.44</v>
      </c>
      <c r="F46" s="38">
        <f>'[1]вспомогат'!H43</f>
        <v>1214185.9100000001</v>
      </c>
      <c r="G46" s="39">
        <f>'[1]вспомогат'!I43</f>
        <v>48.383578800557885</v>
      </c>
      <c r="H46" s="35">
        <f>'[1]вспомогат'!J43</f>
        <v>-1295314.0899999999</v>
      </c>
      <c r="I46" s="36">
        <f>'[1]вспомогат'!K43</f>
        <v>74.95432143508144</v>
      </c>
      <c r="J46" s="37">
        <f>'[1]вспомогат'!L43</f>
        <v>-1167917.56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3942712.95</v>
      </c>
      <c r="F47" s="38">
        <f>'[1]вспомогат'!H44</f>
        <v>1927896.36</v>
      </c>
      <c r="G47" s="39">
        <f>'[1]вспомогат'!I44</f>
        <v>63.78731609703869</v>
      </c>
      <c r="H47" s="35">
        <f>'[1]вспомогат'!J44</f>
        <v>-1094485.64</v>
      </c>
      <c r="I47" s="36">
        <f>'[1]вспомогат'!K44</f>
        <v>76.59223003352781</v>
      </c>
      <c r="J47" s="37">
        <f>'[1]вспомогат'!L44</f>
        <v>-1204954.0499999998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1200746.16</v>
      </c>
      <c r="F48" s="38">
        <f>'[1]вспомогат'!H45</f>
        <v>536564.19</v>
      </c>
      <c r="G48" s="39">
        <f>'[1]вспомогат'!I45</f>
        <v>68.57383361747918</v>
      </c>
      <c r="H48" s="35">
        <f>'[1]вспомогат'!J45</f>
        <v>-245897.81000000006</v>
      </c>
      <c r="I48" s="36">
        <f>'[1]вспомогат'!K45</f>
        <v>71.3366816974709</v>
      </c>
      <c r="J48" s="37">
        <f>'[1]вспомогат'!L45</f>
        <v>-482463.8400000001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1220395.3</v>
      </c>
      <c r="F49" s="38">
        <f>'[1]вспомогат'!H46</f>
        <v>557869.92</v>
      </c>
      <c r="G49" s="39">
        <f>'[1]вспомогат'!I46</f>
        <v>94.14969917388846</v>
      </c>
      <c r="H49" s="35">
        <f>'[1]вспомогат'!J46</f>
        <v>-34665.07999999996</v>
      </c>
      <c r="I49" s="36">
        <f>'[1]вспомогат'!K46</f>
        <v>103.05913002356081</v>
      </c>
      <c r="J49" s="37">
        <f>'[1]вспомогат'!L46</f>
        <v>36225.30000000005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1759114.77</v>
      </c>
      <c r="F50" s="38">
        <f>'[1]вспомогат'!H47</f>
        <v>409049.14000000013</v>
      </c>
      <c r="G50" s="39">
        <f>'[1]вспомогат'!I47</f>
        <v>18.30971663634065</v>
      </c>
      <c r="H50" s="35">
        <f>'[1]вспомогат'!J47</f>
        <v>-1825005.8599999999</v>
      </c>
      <c r="I50" s="36">
        <f>'[1]вспомогат'!K47</f>
        <v>56.57421786181419</v>
      </c>
      <c r="J50" s="37">
        <f>'[1]вспомогат'!L47</f>
        <v>-1350278.23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3132554.95</v>
      </c>
      <c r="F51" s="38">
        <f>'[1]вспомогат'!H48</f>
        <v>1082385.0400000003</v>
      </c>
      <c r="G51" s="39">
        <f>'[1]вспомогат'!I48</f>
        <v>54.87215280868802</v>
      </c>
      <c r="H51" s="35">
        <f>'[1]вспомогат'!J48</f>
        <v>-890172.9599999997</v>
      </c>
      <c r="I51" s="36">
        <f>'[1]вспомогат'!K48</f>
        <v>94.11653390434202</v>
      </c>
      <c r="J51" s="37">
        <f>'[1]вспомогат'!L48</f>
        <v>-195824.0499999998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1387480.11</v>
      </c>
      <c r="F52" s="38">
        <f>'[1]вспомогат'!H49</f>
        <v>484085.94000000006</v>
      </c>
      <c r="G52" s="39">
        <f>'[1]вспомогат'!I49</f>
        <v>31.60634495726719</v>
      </c>
      <c r="H52" s="35">
        <f>'[1]вспомогат'!J49</f>
        <v>-1047524.0599999999</v>
      </c>
      <c r="I52" s="36">
        <f>'[1]вспомогат'!K49</f>
        <v>58.69950120573677</v>
      </c>
      <c r="J52" s="37">
        <f>'[1]вспомогат'!L49</f>
        <v>-976219.8899999999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1238768.82</v>
      </c>
      <c r="F53" s="38">
        <f>'[1]вспомогат'!H50</f>
        <v>317537.2400000001</v>
      </c>
      <c r="G53" s="39">
        <f>'[1]вспомогат'!I50</f>
        <v>66.09850957535389</v>
      </c>
      <c r="H53" s="35">
        <f>'[1]вспомогат'!J50</f>
        <v>-162862.7599999999</v>
      </c>
      <c r="I53" s="36">
        <f>'[1]вспомогат'!K50</f>
        <v>121.8960708487085</v>
      </c>
      <c r="J53" s="37">
        <f>'[1]вспомогат'!L50</f>
        <v>222518.82000000007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8081218.79</v>
      </c>
      <c r="F54" s="38">
        <f>'[1]вспомогат'!H51</f>
        <v>2561098.25</v>
      </c>
      <c r="G54" s="39">
        <f>'[1]вспомогат'!I51</f>
        <v>66.24123843861864</v>
      </c>
      <c r="H54" s="35">
        <f>'[1]вспомогат'!J51</f>
        <v>-1305221.75</v>
      </c>
      <c r="I54" s="36">
        <f>'[1]вспомогат'!K51</f>
        <v>97.94561917020576</v>
      </c>
      <c r="J54" s="37">
        <f>'[1]вспомогат'!L51</f>
        <v>-169501.20999999996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11143872.12</v>
      </c>
      <c r="F55" s="38">
        <f>'[1]вспомогат'!H52</f>
        <v>4322838.139999999</v>
      </c>
      <c r="G55" s="39">
        <f>'[1]вспомогат'!I52</f>
        <v>66.5410319402755</v>
      </c>
      <c r="H55" s="35">
        <f>'[1]вспомогат'!J52</f>
        <v>-2173661.8600000013</v>
      </c>
      <c r="I55" s="36">
        <f>'[1]вспомогат'!K52</f>
        <v>89.08683443920377</v>
      </c>
      <c r="J55" s="37">
        <f>'[1]вспомогат'!L52</f>
        <v>-1365127.8800000008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4522692.41</v>
      </c>
      <c r="F56" s="38">
        <f>'[1]вспомогат'!H53</f>
        <v>1515594.8600000003</v>
      </c>
      <c r="G56" s="39">
        <f>'[1]вспомогат'!I53</f>
        <v>85.42821970390872</v>
      </c>
      <c r="H56" s="35">
        <f>'[1]вспомогат'!J53</f>
        <v>-258520.13999999966</v>
      </c>
      <c r="I56" s="36">
        <f>'[1]вспомогат'!K53</f>
        <v>103.66288384864602</v>
      </c>
      <c r="J56" s="37">
        <f>'[1]вспомогат'!L53</f>
        <v>159807.41000000015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9466123.73</v>
      </c>
      <c r="F57" s="38">
        <f>'[1]вспомогат'!H54</f>
        <v>2145826.0100000007</v>
      </c>
      <c r="G57" s="39">
        <f>'[1]вспомогат'!I54</f>
        <v>63.926654452289476</v>
      </c>
      <c r="H57" s="35">
        <f>'[1]вспомогат'!J54</f>
        <v>-1210873.9899999993</v>
      </c>
      <c r="I57" s="36">
        <f>'[1]вспомогат'!K54</f>
        <v>88.94392199421205</v>
      </c>
      <c r="J57" s="37">
        <f>'[1]вспомогат'!L54</f>
        <v>-1176676.2699999996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10684053.09</v>
      </c>
      <c r="F58" s="38">
        <f>'[1]вспомогат'!H55</f>
        <v>3451726.4699999997</v>
      </c>
      <c r="G58" s="39">
        <f>'[1]вспомогат'!I55</f>
        <v>61.05468240912708</v>
      </c>
      <c r="H58" s="35">
        <f>'[1]вспомогат'!J55</f>
        <v>-2201773.5300000003</v>
      </c>
      <c r="I58" s="36">
        <f>'[1]вспомогат'!K55</f>
        <v>78.39579325450256</v>
      </c>
      <c r="J58" s="37">
        <f>'[1]вспомогат'!L55</f>
        <v>-2944296.91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1438513.29</v>
      </c>
      <c r="F59" s="38">
        <f>'[1]вспомогат'!H56</f>
        <v>469113.15</v>
      </c>
      <c r="G59" s="39">
        <f>'[1]вспомогат'!I56</f>
        <v>65.28453853294126</v>
      </c>
      <c r="H59" s="35">
        <f>'[1]вспомогат'!J56</f>
        <v>-249453.84999999998</v>
      </c>
      <c r="I59" s="36">
        <f>'[1]вспомогат'!K56</f>
        <v>94.70912945436591</v>
      </c>
      <c r="J59" s="37">
        <f>'[1]вспомогат'!L56</f>
        <v>-80361.70999999996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8053245.17</v>
      </c>
      <c r="F60" s="38">
        <f>'[1]вспомогат'!H57</f>
        <v>3427813.42</v>
      </c>
      <c r="G60" s="39">
        <f>'[1]вспомогат'!I57</f>
        <v>77.12535847918875</v>
      </c>
      <c r="H60" s="35">
        <f>'[1]вспомогат'!J57</f>
        <v>-1016656.5800000001</v>
      </c>
      <c r="I60" s="36">
        <f>'[1]вспомогат'!K57</f>
        <v>94.24843601863564</v>
      </c>
      <c r="J60" s="37">
        <f>'[1]вспомогат'!L57</f>
        <v>-491453.8300000001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3545041.02</v>
      </c>
      <c r="F61" s="38">
        <f>'[1]вспомогат'!H58</f>
        <v>689192.2400000002</v>
      </c>
      <c r="G61" s="39">
        <f>'[1]вспомогат'!I58</f>
        <v>59.386246741776375</v>
      </c>
      <c r="H61" s="35">
        <f>'[1]вспомогат'!J58</f>
        <v>-471332.7599999998</v>
      </c>
      <c r="I61" s="36">
        <f>'[1]вспомогат'!K58</f>
        <v>103.44474363800302</v>
      </c>
      <c r="J61" s="37">
        <f>'[1]вспомогат'!L58</f>
        <v>118051.02000000002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1207167.44</v>
      </c>
      <c r="F62" s="38">
        <f>'[1]вспомогат'!H59</f>
        <v>462762.29999999993</v>
      </c>
      <c r="G62" s="39">
        <f>'[1]вспомогат'!I59</f>
        <v>106.20049845781008</v>
      </c>
      <c r="H62" s="35">
        <f>'[1]вспомогат'!J59</f>
        <v>27018.29999999993</v>
      </c>
      <c r="I62" s="36">
        <f>'[1]вспомогат'!K59</f>
        <v>90.33040779233023</v>
      </c>
      <c r="J62" s="37">
        <f>'[1]вспомогат'!L59</f>
        <v>-129223.56000000006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1381536.37</v>
      </c>
      <c r="F63" s="38">
        <f>'[1]вспомогат'!H60</f>
        <v>244721.51</v>
      </c>
      <c r="G63" s="39">
        <f>'[1]вспомогат'!I60</f>
        <v>59.98076225490196</v>
      </c>
      <c r="H63" s="35">
        <f>'[1]вспомогат'!J60</f>
        <v>-163278.49</v>
      </c>
      <c r="I63" s="36">
        <f>'[1]вспомогат'!K60</f>
        <v>140.68598472505093</v>
      </c>
      <c r="J63" s="37">
        <f>'[1]вспомогат'!L60</f>
        <v>399536.3700000001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1071626.14</v>
      </c>
      <c r="F64" s="38">
        <f>'[1]вспомогат'!H61</f>
        <v>320364.05999999994</v>
      </c>
      <c r="G64" s="39">
        <f>'[1]вспомогат'!I61</f>
        <v>69.2798884131309</v>
      </c>
      <c r="H64" s="35">
        <f>'[1]вспомогат'!J61</f>
        <v>-142055.94000000006</v>
      </c>
      <c r="I64" s="36">
        <f>'[1]вспомогат'!K61</f>
        <v>98.87491834437452</v>
      </c>
      <c r="J64" s="37">
        <f>'[1]вспомогат'!L61</f>
        <v>-12193.860000000102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1045298.84</v>
      </c>
      <c r="F65" s="38">
        <f>'[1]вспомогат'!H62</f>
        <v>574287.3</v>
      </c>
      <c r="G65" s="39">
        <f>'[1]вспомогат'!I62</f>
        <v>138.78948627662325</v>
      </c>
      <c r="H65" s="35">
        <f>'[1]вспомогат'!J62</f>
        <v>160504.30000000005</v>
      </c>
      <c r="I65" s="36">
        <f>'[1]вспомогат'!K62</f>
        <v>136.21605378279165</v>
      </c>
      <c r="J65" s="37">
        <f>'[1]вспомогат'!L62</f>
        <v>277915.83999999997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2448647.08</v>
      </c>
      <c r="F66" s="38">
        <f>'[1]вспомогат'!H63</f>
        <v>1054350.06</v>
      </c>
      <c r="G66" s="39">
        <f>'[1]вспомогат'!I63</f>
        <v>116.17030377152679</v>
      </c>
      <c r="H66" s="35">
        <f>'[1]вспомогат'!J63</f>
        <v>146760.06000000006</v>
      </c>
      <c r="I66" s="36">
        <f>'[1]вспомогат'!K63</f>
        <v>134.11512230389204</v>
      </c>
      <c r="J66" s="37">
        <f>'[1]вспомогат'!L63</f>
        <v>622867.0800000001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1410009.97</v>
      </c>
      <c r="F67" s="38">
        <f>'[1]вспомогат'!H64</f>
        <v>356411.8999999999</v>
      </c>
      <c r="G67" s="39">
        <f>'[1]вспомогат'!I64</f>
        <v>66.07880617159891</v>
      </c>
      <c r="H67" s="35">
        <f>'[1]вспомогат'!J64</f>
        <v>-182962.1000000001</v>
      </c>
      <c r="I67" s="36">
        <f>'[1]вспомогат'!K64</f>
        <v>87.46867868018762</v>
      </c>
      <c r="J67" s="37">
        <f>'[1]вспомогат'!L64</f>
        <v>-202007.03000000003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3975942.12</v>
      </c>
      <c r="F68" s="38">
        <f>'[1]вспомогат'!H65</f>
        <v>1757667.3900000001</v>
      </c>
      <c r="G68" s="39">
        <f>'[1]вспомогат'!I65</f>
        <v>82.9585751646388</v>
      </c>
      <c r="H68" s="35">
        <f>'[1]вспомогат'!J65</f>
        <v>-361061.60999999987</v>
      </c>
      <c r="I68" s="36">
        <f>'[1]вспомогат'!K65</f>
        <v>95.87507219068807</v>
      </c>
      <c r="J68" s="37">
        <f>'[1]вспомогат'!L65</f>
        <v>-171060.8799999999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7300865.94</v>
      </c>
      <c r="F69" s="38">
        <f>'[1]вспомогат'!H66</f>
        <v>1773286.8600000003</v>
      </c>
      <c r="G69" s="39">
        <f>'[1]вспомогат'!I66</f>
        <v>23.73327392721341</v>
      </c>
      <c r="H69" s="35">
        <f>'[1]вспомогат'!J66</f>
        <v>-5698446.14</v>
      </c>
      <c r="I69" s="36">
        <f>'[1]вспомогат'!K66</f>
        <v>63.34813253634059</v>
      </c>
      <c r="J69" s="37">
        <f>'[1]вспомогат'!L66</f>
        <v>-4224124.06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11786722.27</v>
      </c>
      <c r="F70" s="38">
        <f>'[1]вспомогат'!H67</f>
        <v>4056435.5599999996</v>
      </c>
      <c r="G70" s="39">
        <f>'[1]вспомогат'!I67</f>
        <v>61.61091538278809</v>
      </c>
      <c r="H70" s="35">
        <f>'[1]вспомогат'!J67</f>
        <v>-2527520.4400000004</v>
      </c>
      <c r="I70" s="36">
        <f>'[1]вспомогат'!K67</f>
        <v>82.34651148428001</v>
      </c>
      <c r="J70" s="37">
        <f>'[1]вспомогат'!L67</f>
        <v>-2526843.7300000004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1725267.69</v>
      </c>
      <c r="F71" s="38">
        <f>'[1]вспомогат'!H68</f>
        <v>703295.46</v>
      </c>
      <c r="G71" s="39">
        <f>'[1]вспомогат'!I68</f>
        <v>74.29543639475185</v>
      </c>
      <c r="H71" s="35">
        <f>'[1]вспомогат'!J68</f>
        <v>-243324.54000000004</v>
      </c>
      <c r="I71" s="36">
        <f>'[1]вспомогат'!K68</f>
        <v>93.17612091033797</v>
      </c>
      <c r="J71" s="37">
        <f>'[1]вспомогат'!L68</f>
        <v>-126352.31000000006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1341369.82</v>
      </c>
      <c r="F72" s="38">
        <f>'[1]вспомогат'!H69</f>
        <v>490071.7400000001</v>
      </c>
      <c r="G72" s="39">
        <f>'[1]вспомогат'!I69</f>
        <v>49.87373005978884</v>
      </c>
      <c r="H72" s="35">
        <f>'[1]вспомогат'!J69</f>
        <v>-492553.2599999999</v>
      </c>
      <c r="I72" s="36">
        <f>'[1]вспомогат'!K69</f>
        <v>80.54582039811451</v>
      </c>
      <c r="J72" s="37">
        <f>'[1]вспомогат'!L69</f>
        <v>-323980.17999999993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723683.29</v>
      </c>
      <c r="F73" s="38">
        <f>'[1]вспомогат'!H70</f>
        <v>324402.67000000004</v>
      </c>
      <c r="G73" s="39">
        <f>'[1]вспомогат'!I70</f>
        <v>203.85375310271155</v>
      </c>
      <c r="H73" s="35">
        <f>'[1]вспомогат'!J70</f>
        <v>165267.67000000004</v>
      </c>
      <c r="I73" s="36">
        <f>'[1]вспомогат'!K70</f>
        <v>188.359124319372</v>
      </c>
      <c r="J73" s="37">
        <f>'[1]вспомогат'!L70</f>
        <v>339479.29000000004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6041935.06</v>
      </c>
      <c r="F74" s="38">
        <f>'[1]вспомогат'!H71</f>
        <v>2178985.53</v>
      </c>
      <c r="G74" s="39">
        <f>'[1]вспомогат'!I71</f>
        <v>62.03144892933121</v>
      </c>
      <c r="H74" s="35">
        <f>'[1]вспомогат'!J71</f>
        <v>-1333725.4700000002</v>
      </c>
      <c r="I74" s="36">
        <f>'[1]вспомогат'!K71</f>
        <v>85.97825162299569</v>
      </c>
      <c r="J74" s="37">
        <f>'[1]вспомогат'!L71</f>
        <v>-985347.9400000004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3439284.97</v>
      </c>
      <c r="F75" s="38">
        <f>'[1]вспомогат'!H72</f>
        <v>1464816.4600000002</v>
      </c>
      <c r="G75" s="39">
        <f>'[1]вспомогат'!I72</f>
        <v>62.83570201421167</v>
      </c>
      <c r="H75" s="35">
        <f>'[1]вспомогат'!J72</f>
        <v>-866368.5399999998</v>
      </c>
      <c r="I75" s="36">
        <f>'[1]вспомогат'!K72</f>
        <v>106.74495129524995</v>
      </c>
      <c r="J75" s="37">
        <f>'[1]вспомогат'!L72</f>
        <v>217319.9700000002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1301519.82</v>
      </c>
      <c r="F76" s="38">
        <f>'[1]вспомогат'!H73</f>
        <v>619809.55</v>
      </c>
      <c r="G76" s="39">
        <f>'[1]вспомогат'!I73</f>
        <v>91.83724255445252</v>
      </c>
      <c r="H76" s="35">
        <f>'[1]вспомогат'!J73</f>
        <v>-55090.44999999995</v>
      </c>
      <c r="I76" s="36">
        <f>'[1]вспомогат'!K73</f>
        <v>95.20436404599585</v>
      </c>
      <c r="J76" s="37">
        <f>'[1]вспомогат'!L73</f>
        <v>-65560.17999999993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912615.51</v>
      </c>
      <c r="F77" s="38">
        <f>'[1]вспомогат'!H74</f>
        <v>250689.93000000005</v>
      </c>
      <c r="G77" s="39">
        <f>'[1]вспомогат'!I74</f>
        <v>44.84654245565704</v>
      </c>
      <c r="H77" s="35">
        <f>'[1]вспомогат'!J74</f>
        <v>-308305.06999999995</v>
      </c>
      <c r="I77" s="36">
        <f>'[1]вспомогат'!K74</f>
        <v>64.02346996258697</v>
      </c>
      <c r="J77" s="37">
        <f>'[1]вспомогат'!L74</f>
        <v>-512823.49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796304.69</v>
      </c>
      <c r="F78" s="38">
        <f>'[1]вспомогат'!H75</f>
        <v>155893.6499999999</v>
      </c>
      <c r="G78" s="39">
        <f>'[1]вспомогат'!I75</f>
        <v>50.03888683817744</v>
      </c>
      <c r="H78" s="35">
        <f>'[1]вспомогат'!J75</f>
        <v>-155651.3500000001</v>
      </c>
      <c r="I78" s="36">
        <f>'[1]вспомогат'!K75</f>
        <v>129.109274475978</v>
      </c>
      <c r="J78" s="37">
        <f>'[1]вспомогат'!L75</f>
        <v>179536.68999999994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1687699.4</v>
      </c>
      <c r="F79" s="38">
        <f>'[1]вспомогат'!H76</f>
        <v>447427.59999999986</v>
      </c>
      <c r="G79" s="39">
        <f>'[1]вспомогат'!I76</f>
        <v>54.02631839510435</v>
      </c>
      <c r="H79" s="35">
        <f>'[1]вспомогат'!J76</f>
        <v>-380738.40000000014</v>
      </c>
      <c r="I79" s="36">
        <f>'[1]вспомогат'!K76</f>
        <v>101.19909911962688</v>
      </c>
      <c r="J79" s="37">
        <f>'[1]вспомогат'!L76</f>
        <v>19997.399999999907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1195046.3</v>
      </c>
      <c r="F80" s="38">
        <f>'[1]вспомогат'!H77</f>
        <v>484108.69000000006</v>
      </c>
      <c r="G80" s="39">
        <f>'[1]вспомогат'!I77</f>
        <v>66.53500412314459</v>
      </c>
      <c r="H80" s="35">
        <f>'[1]вспомогат'!J77</f>
        <v>-243491.30999999994</v>
      </c>
      <c r="I80" s="36">
        <f>'[1]вспомогат'!K77</f>
        <v>82.3431613036588</v>
      </c>
      <c r="J80" s="37">
        <f>'[1]вспомогат'!L77</f>
        <v>-256253.69999999995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64879353.58</v>
      </c>
      <c r="F81" s="38">
        <f>'[1]вспомогат'!H78</f>
        <v>28719675.86</v>
      </c>
      <c r="G81" s="39">
        <f>'[1]вспомогат'!I78</f>
        <v>88.71143749518329</v>
      </c>
      <c r="H81" s="35">
        <f>'[1]вспомогат'!J78</f>
        <v>-3654589.1400000006</v>
      </c>
      <c r="I81" s="36">
        <f>'[1]вспомогат'!K78</f>
        <v>96.92476465856014</v>
      </c>
      <c r="J81" s="37">
        <f>'[1]вспомогат'!L78</f>
        <v>-2058496.4200000018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5112755</v>
      </c>
      <c r="F82" s="38">
        <f>'[1]вспомогат'!H79</f>
        <v>1741215.1600000001</v>
      </c>
      <c r="G82" s="39">
        <f>'[1]вспомогат'!I79</f>
        <v>72.26071565373758</v>
      </c>
      <c r="H82" s="35">
        <f>'[1]вспомогат'!J79</f>
        <v>-668413.8399999999</v>
      </c>
      <c r="I82" s="36">
        <f>'[1]вспомогат'!K79</f>
        <v>98.86752296657777</v>
      </c>
      <c r="J82" s="37">
        <f>'[1]вспомогат'!L79</f>
        <v>-58564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1499431.12</v>
      </c>
      <c r="F83" s="38">
        <f>'[1]вспомогат'!H80</f>
        <v>536795.2400000001</v>
      </c>
      <c r="G83" s="39">
        <f>'[1]вспомогат'!I80</f>
        <v>72.75688980513506</v>
      </c>
      <c r="H83" s="35">
        <f>'[1]вспомогат'!J80</f>
        <v>-200997.7599999999</v>
      </c>
      <c r="I83" s="36">
        <f>'[1]вспомогат'!K80</f>
        <v>81.47377423745576</v>
      </c>
      <c r="J83" s="37">
        <f>'[1]вспомогат'!L80</f>
        <v>-340953.8799999999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20941094.71</v>
      </c>
      <c r="F84" s="38">
        <f>'[1]вспомогат'!H81</f>
        <v>9069857.38</v>
      </c>
      <c r="G84" s="39">
        <f>'[1]вспомогат'!I81</f>
        <v>47.875825890777534</v>
      </c>
      <c r="H84" s="35">
        <f>'[1]вспомогат'!J81</f>
        <v>-9874687.62</v>
      </c>
      <c r="I84" s="36">
        <f>'[1]вспомогат'!K81</f>
        <v>62.48643537848344</v>
      </c>
      <c r="J84" s="37">
        <f>'[1]вспомогат'!L81</f>
        <v>-12571930.29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4512828.21</v>
      </c>
      <c r="F85" s="38">
        <f>'[1]вспомогат'!H82</f>
        <v>1377245.94</v>
      </c>
      <c r="G85" s="39">
        <f>'[1]вспомогат'!I82</f>
        <v>64.80324833562558</v>
      </c>
      <c r="H85" s="35">
        <f>'[1]вспомогат'!J82</f>
        <v>-748027.06</v>
      </c>
      <c r="I85" s="36">
        <f>'[1]вспомогат'!K82</f>
        <v>89.45130565622156</v>
      </c>
      <c r="J85" s="37">
        <f>'[1]вспомогат'!L82</f>
        <v>-532182.79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252802888.04000002</v>
      </c>
      <c r="F86" s="41">
        <f>SUM(F38:F85)</f>
        <v>94796420.85999997</v>
      </c>
      <c r="G86" s="42">
        <f>F86/D86*100</f>
        <v>65.2263499384881</v>
      </c>
      <c r="H86" s="41">
        <f>SUM(H38:H85)</f>
        <v>-50538127.140000015</v>
      </c>
      <c r="I86" s="43">
        <f>E86/C86*100</f>
        <v>85.65133349132572</v>
      </c>
      <c r="J86" s="41">
        <f>SUM(J38:J85)</f>
        <v>-42350587.96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1745645849.4999995</v>
      </c>
      <c r="F87" s="55">
        <f>'[1]вспомогат'!H83</f>
        <v>797252782.7599998</v>
      </c>
      <c r="G87" s="56">
        <f>'[1]вспомогат'!I83</f>
        <v>71.69885095907954</v>
      </c>
      <c r="H87" s="55">
        <f>'[1]вспомогат'!J83</f>
        <v>-314693604.24</v>
      </c>
      <c r="I87" s="56">
        <f>'[1]вспомогат'!K83</f>
        <v>85.17681201207073</v>
      </c>
      <c r="J87" s="55">
        <f>'[1]вспомогат'!L83</f>
        <v>-303792029.5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2020-02-25T08:43:47Z</dcterms:created>
  <dcterms:modified xsi:type="dcterms:W3CDTF">2020-02-25T08:44:05Z</dcterms:modified>
  <cp:category/>
  <cp:version/>
  <cp:contentType/>
  <cp:contentStatus/>
</cp:coreProperties>
</file>