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<sst xmlns="http://schemas.openxmlformats.org/spreadsheetml/2006/main" count="87" uniqueCount="84">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</sst>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02.12.2019</v>
          </cell>
        </row>
        <row r="6">
          <cell r="F6" t="str">
            <v>Фактично надійшло на 02.12.2019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1993691883.85</v>
          </cell>
          <cell r="G10">
            <v>1982081.1699998379</v>
          </cell>
          <cell r="H10">
            <v>1.2343670391411834</v>
          </cell>
          <cell r="I10">
            <v>-158592618.83000016</v>
          </cell>
          <cell r="J10">
            <v>84.48442294259972</v>
          </cell>
          <cell r="K10">
            <v>-366141816.1500001</v>
          </cell>
        </row>
        <row r="11">
          <cell r="B11">
            <v>5714000000</v>
          </cell>
          <cell r="C11">
            <v>496500000</v>
          </cell>
          <cell r="F11">
            <v>5238949914.29</v>
          </cell>
          <cell r="G11">
            <v>5123329.109999657</v>
          </cell>
          <cell r="H11">
            <v>1.0318890453171514</v>
          </cell>
          <cell r="I11">
            <v>-491376670.89000034</v>
          </cell>
          <cell r="J11">
            <v>91.68620781046553</v>
          </cell>
          <cell r="K11">
            <v>-475050085.71000004</v>
          </cell>
        </row>
        <row r="12">
          <cell r="B12">
            <v>480270910</v>
          </cell>
          <cell r="C12">
            <v>36698439</v>
          </cell>
          <cell r="F12">
            <v>447400560.26</v>
          </cell>
          <cell r="G12">
            <v>558778.1999999881</v>
          </cell>
          <cell r="H12">
            <v>1.5226211665296938</v>
          </cell>
          <cell r="I12">
            <v>-36139660.80000001</v>
          </cell>
          <cell r="J12">
            <v>93.155873267444</v>
          </cell>
          <cell r="K12">
            <v>-32870349.74000001</v>
          </cell>
        </row>
        <row r="13">
          <cell r="B13">
            <v>642996340</v>
          </cell>
          <cell r="C13">
            <v>43199127</v>
          </cell>
          <cell r="F13">
            <v>629807758.43</v>
          </cell>
          <cell r="G13">
            <v>134910.03999996185</v>
          </cell>
          <cell r="H13">
            <v>0.3122980702826746</v>
          </cell>
          <cell r="I13">
            <v>-43064216.96000004</v>
          </cell>
          <cell r="J13">
            <v>97.94888699210946</v>
          </cell>
          <cell r="K13">
            <v>-13188581.570000052</v>
          </cell>
        </row>
        <row r="14">
          <cell r="B14">
            <v>620787000</v>
          </cell>
          <cell r="C14">
            <v>41030000</v>
          </cell>
          <cell r="F14">
            <v>584707676.75</v>
          </cell>
          <cell r="G14">
            <v>1004860.6499999762</v>
          </cell>
          <cell r="H14">
            <v>2.449087618815443</v>
          </cell>
          <cell r="I14">
            <v>-40025139.350000024</v>
          </cell>
          <cell r="J14">
            <v>94.1881316377437</v>
          </cell>
          <cell r="K14">
            <v>-36079323.25</v>
          </cell>
        </row>
        <row r="15">
          <cell r="B15">
            <v>94482700</v>
          </cell>
          <cell r="C15">
            <v>6549350</v>
          </cell>
          <cell r="F15">
            <v>92043246.76</v>
          </cell>
          <cell r="G15">
            <v>54622.21999999881</v>
          </cell>
          <cell r="H15">
            <v>0.8340097872307757</v>
          </cell>
          <cell r="I15">
            <v>-6494727.780000001</v>
          </cell>
          <cell r="J15">
            <v>97.41809533385477</v>
          </cell>
          <cell r="K15">
            <v>-2439453.2399999946</v>
          </cell>
        </row>
        <row r="16">
          <cell r="B16">
            <v>39080158</v>
          </cell>
          <cell r="C16">
            <v>3151791</v>
          </cell>
          <cell r="F16">
            <v>37687340.05</v>
          </cell>
          <cell r="G16">
            <v>18312.77999999374</v>
          </cell>
          <cell r="H16">
            <v>0.5810277394660287</v>
          </cell>
          <cell r="I16">
            <v>-3133478.2200000063</v>
          </cell>
          <cell r="J16">
            <v>96.43599713696142</v>
          </cell>
          <cell r="K16">
            <v>-1392817.950000003</v>
          </cell>
        </row>
        <row r="17">
          <cell r="B17">
            <v>330204000</v>
          </cell>
          <cell r="C17">
            <v>22151770</v>
          </cell>
          <cell r="F17">
            <v>325636679.86</v>
          </cell>
          <cell r="G17">
            <v>554499.4800000191</v>
          </cell>
          <cell r="H17">
            <v>2.5031836282157998</v>
          </cell>
          <cell r="I17">
            <v>-21597270.51999998</v>
          </cell>
          <cell r="J17">
            <v>98.6168186515003</v>
          </cell>
          <cell r="K17">
            <v>-4567320.139999986</v>
          </cell>
        </row>
        <row r="18">
          <cell r="B18">
            <v>120000</v>
          </cell>
          <cell r="C18">
            <v>12300</v>
          </cell>
          <cell r="F18">
            <v>99151.19</v>
          </cell>
          <cell r="G18">
            <v>96.10000000000582</v>
          </cell>
          <cell r="H18">
            <v>0.7813008130081773</v>
          </cell>
          <cell r="I18">
            <v>-12203.899999999994</v>
          </cell>
          <cell r="J18">
            <v>82.62599166666666</v>
          </cell>
          <cell r="K18">
            <v>-20848.809999999998</v>
          </cell>
        </row>
        <row r="19">
          <cell r="B19">
            <v>5855500</v>
          </cell>
          <cell r="C19">
            <v>195639</v>
          </cell>
          <cell r="F19">
            <v>6191672.78</v>
          </cell>
          <cell r="G19">
            <v>9854.629999999888</v>
          </cell>
          <cell r="H19">
            <v>5.03715005699267</v>
          </cell>
          <cell r="I19">
            <v>-185784.3700000001</v>
          </cell>
          <cell r="J19">
            <v>105.74114558961661</v>
          </cell>
          <cell r="K19">
            <v>336172.78000000026</v>
          </cell>
        </row>
        <row r="20">
          <cell r="B20">
            <v>135752172</v>
          </cell>
          <cell r="C20">
            <v>10120896</v>
          </cell>
          <cell r="F20">
            <v>127683506.95</v>
          </cell>
          <cell r="G20">
            <v>245469.01000000536</v>
          </cell>
          <cell r="H20">
            <v>2.4253683665952637</v>
          </cell>
          <cell r="I20">
            <v>-9875426.989999995</v>
          </cell>
          <cell r="J20">
            <v>94.05632710613278</v>
          </cell>
          <cell r="K20">
            <v>-8068665.049999997</v>
          </cell>
        </row>
        <row r="21">
          <cell r="B21">
            <v>35341370</v>
          </cell>
          <cell r="C21">
            <v>2840595</v>
          </cell>
          <cell r="F21">
            <v>36825507.05</v>
          </cell>
          <cell r="G21">
            <v>143599.91999999434</v>
          </cell>
          <cell r="H21">
            <v>5.055276095324899</v>
          </cell>
          <cell r="I21">
            <v>-2696995.0800000057</v>
          </cell>
          <cell r="J21">
            <v>104.19943270450464</v>
          </cell>
          <cell r="K21">
            <v>1484137.049999997</v>
          </cell>
        </row>
        <row r="22">
          <cell r="B22">
            <v>64806223</v>
          </cell>
          <cell r="C22">
            <v>5913225</v>
          </cell>
          <cell r="F22">
            <v>63656021.7</v>
          </cell>
          <cell r="G22">
            <v>164590.3500000015</v>
          </cell>
          <cell r="H22">
            <v>2.7834278249179</v>
          </cell>
          <cell r="I22">
            <v>-5748634.6499999985</v>
          </cell>
          <cell r="J22">
            <v>98.22516843791375</v>
          </cell>
          <cell r="K22">
            <v>-1150201.299999997</v>
          </cell>
        </row>
        <row r="23">
          <cell r="B23">
            <v>4526967</v>
          </cell>
          <cell r="C23">
            <v>392037</v>
          </cell>
          <cell r="F23">
            <v>4058637.94</v>
          </cell>
          <cell r="G23">
            <v>1302.75</v>
          </cell>
          <cell r="H23">
            <v>0.33230281835643066</v>
          </cell>
          <cell r="I23">
            <v>-390734.25</v>
          </cell>
          <cell r="J23">
            <v>89.65468358837164</v>
          </cell>
          <cell r="K23">
            <v>-468329.06000000006</v>
          </cell>
        </row>
        <row r="24">
          <cell r="B24">
            <v>40145032</v>
          </cell>
          <cell r="C24">
            <v>3805053</v>
          </cell>
          <cell r="F24">
            <v>40621221.73</v>
          </cell>
          <cell r="G24">
            <v>74724.59999999404</v>
          </cell>
          <cell r="H24">
            <v>1.9638254710248197</v>
          </cell>
          <cell r="I24">
            <v>-3730328.400000006</v>
          </cell>
          <cell r="J24">
            <v>101.18617349713408</v>
          </cell>
          <cell r="K24">
            <v>476189.7299999967</v>
          </cell>
        </row>
        <row r="25">
          <cell r="B25">
            <v>126622543</v>
          </cell>
          <cell r="C25">
            <v>9101654</v>
          </cell>
          <cell r="F25">
            <v>120954136.48</v>
          </cell>
          <cell r="G25">
            <v>238685.01000000536</v>
          </cell>
          <cell r="H25">
            <v>2.622435548527832</v>
          </cell>
          <cell r="I25">
            <v>-8862968.989999995</v>
          </cell>
          <cell r="J25">
            <v>95.52338281501738</v>
          </cell>
          <cell r="K25">
            <v>-5668406.519999996</v>
          </cell>
        </row>
        <row r="26">
          <cell r="B26">
            <v>7480505</v>
          </cell>
          <cell r="C26">
            <v>951974</v>
          </cell>
          <cell r="F26">
            <v>7184526.11</v>
          </cell>
          <cell r="G26">
            <v>63930.91000000015</v>
          </cell>
          <cell r="H26">
            <v>6.715615132346067</v>
          </cell>
          <cell r="I26">
            <v>-888043.0899999999</v>
          </cell>
          <cell r="J26">
            <v>96.04333009602962</v>
          </cell>
          <cell r="K26">
            <v>-295978.88999999966</v>
          </cell>
        </row>
        <row r="27">
          <cell r="B27">
            <v>67659558</v>
          </cell>
          <cell r="C27">
            <v>5020539</v>
          </cell>
          <cell r="F27">
            <v>63490110.52</v>
          </cell>
          <cell r="G27">
            <v>197075.6400000006</v>
          </cell>
          <cell r="H27">
            <v>3.925388090800621</v>
          </cell>
          <cell r="I27">
            <v>-4823463.359999999</v>
          </cell>
          <cell r="J27">
            <v>93.8376075705372</v>
          </cell>
          <cell r="K27">
            <v>-4169447.4799999967</v>
          </cell>
        </row>
        <row r="28">
          <cell r="B28">
            <v>119900</v>
          </cell>
          <cell r="C28">
            <v>6700</v>
          </cell>
          <cell r="F28">
            <v>115274.37</v>
          </cell>
          <cell r="G28">
            <v>0</v>
          </cell>
          <cell r="H28">
            <v>0</v>
          </cell>
          <cell r="I28">
            <v>-6700</v>
          </cell>
          <cell r="J28">
            <v>96.14209341117598</v>
          </cell>
          <cell r="K28">
            <v>-4625.630000000005</v>
          </cell>
        </row>
        <row r="29">
          <cell r="B29">
            <v>215137553</v>
          </cell>
          <cell r="C29">
            <v>15982599</v>
          </cell>
          <cell r="F29">
            <v>206062260.56</v>
          </cell>
          <cell r="G29">
            <v>128415.69999998808</v>
          </cell>
          <cell r="H29">
            <v>0.8034719509635955</v>
          </cell>
          <cell r="I29">
            <v>-15854183.300000012</v>
          </cell>
          <cell r="J29">
            <v>95.7816325818301</v>
          </cell>
          <cell r="K29">
            <v>-9075292.439999998</v>
          </cell>
        </row>
        <row r="30">
          <cell r="B30">
            <v>26581263</v>
          </cell>
          <cell r="C30">
            <v>1460085</v>
          </cell>
          <cell r="F30">
            <v>28157183.59</v>
          </cell>
          <cell r="G30">
            <v>58308.85000000149</v>
          </cell>
          <cell r="H30">
            <v>3.9935243496098853</v>
          </cell>
          <cell r="I30">
            <v>-1401776.1499999985</v>
          </cell>
          <cell r="J30">
            <v>105.9286896563192</v>
          </cell>
          <cell r="K30">
            <v>1575920.5899999999</v>
          </cell>
        </row>
        <row r="31">
          <cell r="B31">
            <v>41957545</v>
          </cell>
          <cell r="C31">
            <v>1228776</v>
          </cell>
          <cell r="F31">
            <v>39982037.78</v>
          </cell>
          <cell r="G31">
            <v>80881.20000000298</v>
          </cell>
          <cell r="H31">
            <v>6.582257465966375</v>
          </cell>
          <cell r="I31">
            <v>-1147894.799999997</v>
          </cell>
          <cell r="J31">
            <v>95.29165202587521</v>
          </cell>
          <cell r="K31">
            <v>-1975507.2199999988</v>
          </cell>
        </row>
        <row r="32">
          <cell r="B32">
            <v>41550906</v>
          </cell>
          <cell r="C32">
            <v>2754963</v>
          </cell>
          <cell r="F32">
            <v>46435607.66</v>
          </cell>
          <cell r="G32">
            <v>58716.109999999404</v>
          </cell>
          <cell r="H32">
            <v>2.1312848847697556</v>
          </cell>
          <cell r="I32">
            <v>-2696246.8900000006</v>
          </cell>
          <cell r="J32">
            <v>111.75594500875623</v>
          </cell>
          <cell r="K32">
            <v>4884701.659999996</v>
          </cell>
        </row>
        <row r="33">
          <cell r="B33">
            <v>79285808</v>
          </cell>
          <cell r="C33">
            <v>4857254</v>
          </cell>
          <cell r="F33">
            <v>78666927.83</v>
          </cell>
          <cell r="G33">
            <v>37997.04999999702</v>
          </cell>
          <cell r="H33">
            <v>0.7822743056055339</v>
          </cell>
          <cell r="I33">
            <v>-4819256.950000003</v>
          </cell>
          <cell r="J33">
            <v>99.21943133883431</v>
          </cell>
          <cell r="K33">
            <v>-618880.1700000018</v>
          </cell>
        </row>
        <row r="34">
          <cell r="B34">
            <v>340000</v>
          </cell>
          <cell r="C34">
            <v>5100</v>
          </cell>
          <cell r="F34">
            <v>301544.07</v>
          </cell>
          <cell r="G34">
            <v>1160</v>
          </cell>
          <cell r="H34">
            <v>22.745098039215687</v>
          </cell>
          <cell r="I34">
            <v>-3940</v>
          </cell>
          <cell r="J34">
            <v>88.68943235294118</v>
          </cell>
          <cell r="K34">
            <v>-38455.92999999999</v>
          </cell>
        </row>
        <row r="35">
          <cell r="B35">
            <v>8467600</v>
          </cell>
          <cell r="C35">
            <v>572292</v>
          </cell>
          <cell r="F35">
            <v>7444785.1</v>
          </cell>
          <cell r="G35">
            <v>1391.2599999997765</v>
          </cell>
          <cell r="H35">
            <v>0.24310317110841606</v>
          </cell>
          <cell r="I35">
            <v>-570900.7400000002</v>
          </cell>
          <cell r="J35">
            <v>87.92084061599508</v>
          </cell>
          <cell r="K35">
            <v>-1022814.9000000004</v>
          </cell>
        </row>
        <row r="36">
          <cell r="B36">
            <v>18734076</v>
          </cell>
          <cell r="C36">
            <v>1609332</v>
          </cell>
          <cell r="F36">
            <v>19262491.9</v>
          </cell>
          <cell r="G36">
            <v>4059.079999998212</v>
          </cell>
          <cell r="H36">
            <v>0.25222141857604347</v>
          </cell>
          <cell r="I36">
            <v>-1605272.9200000018</v>
          </cell>
          <cell r="J36">
            <v>102.82061362407198</v>
          </cell>
          <cell r="K36">
            <v>528415.8999999985</v>
          </cell>
        </row>
        <row r="37">
          <cell r="B37">
            <v>49602581</v>
          </cell>
          <cell r="C37">
            <v>4610885</v>
          </cell>
          <cell r="F37">
            <v>47602026.08</v>
          </cell>
          <cell r="G37">
            <v>88755.8200000003</v>
          </cell>
          <cell r="H37">
            <v>1.9249194026743304</v>
          </cell>
          <cell r="I37">
            <v>-4522129.18</v>
          </cell>
          <cell r="J37">
            <v>95.96683301620938</v>
          </cell>
          <cell r="K37">
            <v>-2000554.9200000018</v>
          </cell>
        </row>
        <row r="38">
          <cell r="B38">
            <v>25634545</v>
          </cell>
          <cell r="C38">
            <v>913709</v>
          </cell>
          <cell r="F38">
            <v>25896936.55</v>
          </cell>
          <cell r="G38">
            <v>36816.85000000149</v>
          </cell>
          <cell r="H38">
            <v>4.0293846290231885</v>
          </cell>
          <cell r="I38">
            <v>-876892.1499999985</v>
          </cell>
          <cell r="J38">
            <v>101.02358575118069</v>
          </cell>
          <cell r="K38">
            <v>262391.55000000075</v>
          </cell>
        </row>
        <row r="39">
          <cell r="B39">
            <v>22000000</v>
          </cell>
          <cell r="C39">
            <v>3449370</v>
          </cell>
          <cell r="F39">
            <v>19013196.25</v>
          </cell>
          <cell r="G39">
            <v>27738.359999999404</v>
          </cell>
          <cell r="H39">
            <v>0.8041572808947548</v>
          </cell>
          <cell r="I39">
            <v>-3421631.6400000006</v>
          </cell>
          <cell r="J39">
            <v>86.42361931818182</v>
          </cell>
          <cell r="K39">
            <v>-2986803.75</v>
          </cell>
        </row>
        <row r="40">
          <cell r="B40">
            <v>19385265</v>
          </cell>
          <cell r="C40">
            <v>871755</v>
          </cell>
          <cell r="F40">
            <v>18943773.78</v>
          </cell>
          <cell r="G40">
            <v>22935.370000001043</v>
          </cell>
          <cell r="H40">
            <v>2.6309421798556984</v>
          </cell>
          <cell r="I40">
            <v>-848819.629999999</v>
          </cell>
          <cell r="J40">
            <v>97.72254225051863</v>
          </cell>
          <cell r="K40">
            <v>-441491.2199999988</v>
          </cell>
        </row>
        <row r="41">
          <cell r="B41">
            <v>20726672</v>
          </cell>
          <cell r="C41">
            <v>1160053</v>
          </cell>
          <cell r="F41">
            <v>20625058.61</v>
          </cell>
          <cell r="G41">
            <v>2608.390000000596</v>
          </cell>
          <cell r="H41">
            <v>0.2248509335349847</v>
          </cell>
          <cell r="I41">
            <v>-1157444.6099999994</v>
          </cell>
          <cell r="J41">
            <v>99.50974575175407</v>
          </cell>
          <cell r="K41">
            <v>-101613.3900000006</v>
          </cell>
        </row>
        <row r="42">
          <cell r="B42">
            <v>33735724</v>
          </cell>
          <cell r="C42">
            <v>3066125</v>
          </cell>
          <cell r="F42">
            <v>32347431.11</v>
          </cell>
          <cell r="G42">
            <v>27083.359999999404</v>
          </cell>
          <cell r="H42">
            <v>0.8833090627420409</v>
          </cell>
          <cell r="I42">
            <v>-3039041.6400000006</v>
          </cell>
          <cell r="J42">
            <v>95.88479888559677</v>
          </cell>
          <cell r="K42">
            <v>-1388292.8900000006</v>
          </cell>
        </row>
        <row r="43">
          <cell r="B43">
            <v>62615123</v>
          </cell>
          <cell r="C43">
            <v>4851098</v>
          </cell>
          <cell r="F43">
            <v>58304960.21</v>
          </cell>
          <cell r="G43">
            <v>58431.86999999732</v>
          </cell>
          <cell r="H43">
            <v>1.204508134034755</v>
          </cell>
          <cell r="I43">
            <v>-4792666.130000003</v>
          </cell>
          <cell r="J43">
            <v>93.11641887216288</v>
          </cell>
          <cell r="K43">
            <v>-4310162.789999999</v>
          </cell>
        </row>
        <row r="44">
          <cell r="B44">
            <v>29022674</v>
          </cell>
          <cell r="C44">
            <v>1210500</v>
          </cell>
          <cell r="F44">
            <v>29257080.35</v>
          </cell>
          <cell r="G44">
            <v>35681.70000000298</v>
          </cell>
          <cell r="H44">
            <v>2.947682775712762</v>
          </cell>
          <cell r="I44">
            <v>-1174818.299999997</v>
          </cell>
          <cell r="J44">
            <v>100.80766627499588</v>
          </cell>
          <cell r="K44">
            <v>234406.3500000015</v>
          </cell>
        </row>
        <row r="45">
          <cell r="B45">
            <v>31481700</v>
          </cell>
          <cell r="C45">
            <v>3048918</v>
          </cell>
          <cell r="F45">
            <v>28667944.5</v>
          </cell>
          <cell r="G45">
            <v>19183.39999999851</v>
          </cell>
          <cell r="H45">
            <v>0.629187141143137</v>
          </cell>
          <cell r="I45">
            <v>-3029734.6000000015</v>
          </cell>
          <cell r="J45">
            <v>91.06225045026159</v>
          </cell>
          <cell r="K45">
            <v>-2813755.5</v>
          </cell>
        </row>
        <row r="46">
          <cell r="B46">
            <v>10873522</v>
          </cell>
          <cell r="C46">
            <v>332575</v>
          </cell>
          <cell r="F46">
            <v>10362932.87</v>
          </cell>
          <cell r="G46">
            <v>2036.839999999851</v>
          </cell>
          <cell r="H46">
            <v>0.6124453130872287</v>
          </cell>
          <cell r="I46">
            <v>-330538.16000000015</v>
          </cell>
          <cell r="J46">
            <v>95.3042893553717</v>
          </cell>
          <cell r="K46">
            <v>-510589.1300000008</v>
          </cell>
        </row>
        <row r="47">
          <cell r="B47">
            <v>10506915</v>
          </cell>
          <cell r="C47">
            <v>861372</v>
          </cell>
          <cell r="F47">
            <v>9675934.5</v>
          </cell>
          <cell r="G47">
            <v>14400</v>
          </cell>
          <cell r="H47">
            <v>1.6717515777155516</v>
          </cell>
          <cell r="I47">
            <v>-846972</v>
          </cell>
          <cell r="J47">
            <v>92.09110856992751</v>
          </cell>
          <cell r="K47">
            <v>-830980.5</v>
          </cell>
        </row>
        <row r="48">
          <cell r="B48">
            <v>14722623</v>
          </cell>
          <cell r="C48">
            <v>1949402</v>
          </cell>
          <cell r="F48">
            <v>13073694.56</v>
          </cell>
          <cell r="G48">
            <v>9853.419999999925</v>
          </cell>
          <cell r="H48">
            <v>0.5054585970466803</v>
          </cell>
          <cell r="I48">
            <v>-1939548.58</v>
          </cell>
          <cell r="J48">
            <v>88.80003624354165</v>
          </cell>
          <cell r="K48">
            <v>-1648928.4399999995</v>
          </cell>
        </row>
        <row r="49">
          <cell r="B49">
            <v>29596100</v>
          </cell>
          <cell r="C49">
            <v>2907362</v>
          </cell>
          <cell r="F49">
            <v>26062424.11</v>
          </cell>
          <cell r="G49">
            <v>18628.719999998808</v>
          </cell>
          <cell r="H49">
            <v>0.6407430516048159</v>
          </cell>
          <cell r="I49">
            <v>-2888733.280000001</v>
          </cell>
          <cell r="J49">
            <v>88.0603326451796</v>
          </cell>
          <cell r="K49">
            <v>-3533675.8900000006</v>
          </cell>
        </row>
        <row r="50">
          <cell r="B50">
            <v>12240820</v>
          </cell>
          <cell r="C50">
            <v>1088300</v>
          </cell>
          <cell r="F50">
            <v>11002611.01</v>
          </cell>
          <cell r="G50">
            <v>1357.379999998957</v>
          </cell>
          <cell r="H50">
            <v>0.12472480014692243</v>
          </cell>
          <cell r="I50">
            <v>-1086942.620000001</v>
          </cell>
          <cell r="J50">
            <v>89.88459114667154</v>
          </cell>
          <cell r="K50">
            <v>-1238208.9900000002</v>
          </cell>
        </row>
        <row r="51">
          <cell r="B51">
            <v>9832077</v>
          </cell>
          <cell r="C51">
            <v>840550</v>
          </cell>
          <cell r="F51">
            <v>10325697.18</v>
          </cell>
          <cell r="G51">
            <v>224612.73000000045</v>
          </cell>
          <cell r="H51">
            <v>26.72211409196365</v>
          </cell>
          <cell r="I51">
            <v>-615937.2699999996</v>
          </cell>
          <cell r="J51">
            <v>105.02050767096311</v>
          </cell>
          <cell r="K51">
            <v>493620.1799999997</v>
          </cell>
        </row>
        <row r="52">
          <cell r="B52">
            <v>62949222</v>
          </cell>
          <cell r="C52">
            <v>4097802</v>
          </cell>
          <cell r="F52">
            <v>64390432.83</v>
          </cell>
          <cell r="G52">
            <v>44866.64999999851</v>
          </cell>
          <cell r="H52">
            <v>1.0948955073963678</v>
          </cell>
          <cell r="I52">
            <v>-4052935.3500000015</v>
          </cell>
          <cell r="J52">
            <v>102.28948156023279</v>
          </cell>
          <cell r="K52">
            <v>1441210.8299999982</v>
          </cell>
        </row>
        <row r="53">
          <cell r="B53">
            <v>82939186</v>
          </cell>
          <cell r="C53">
            <v>7128480</v>
          </cell>
          <cell r="F53">
            <v>76787638.5</v>
          </cell>
          <cell r="G53">
            <v>87856.1099999994</v>
          </cell>
          <cell r="H53">
            <v>1.232466248064095</v>
          </cell>
          <cell r="I53">
            <v>-7040623.890000001</v>
          </cell>
          <cell r="J53">
            <v>92.58306260685993</v>
          </cell>
          <cell r="K53">
            <v>-6151547.5</v>
          </cell>
        </row>
        <row r="54">
          <cell r="B54">
            <v>39358200</v>
          </cell>
          <cell r="C54">
            <v>3657000</v>
          </cell>
          <cell r="F54">
            <v>33278653.49</v>
          </cell>
          <cell r="G54">
            <v>44091.259999997914</v>
          </cell>
          <cell r="H54">
            <v>1.2056674870111543</v>
          </cell>
          <cell r="I54">
            <v>-3612908.740000002</v>
          </cell>
          <cell r="J54">
            <v>84.55329128364609</v>
          </cell>
          <cell r="K54">
            <v>-6079546.510000002</v>
          </cell>
        </row>
        <row r="55">
          <cell r="B55">
            <v>66396600</v>
          </cell>
          <cell r="C55">
            <v>4156150</v>
          </cell>
          <cell r="F55">
            <v>70663956.32</v>
          </cell>
          <cell r="G55">
            <v>78449.44999998808</v>
          </cell>
          <cell r="H55">
            <v>1.8875509786698768</v>
          </cell>
          <cell r="I55">
            <v>-4077700.550000012</v>
          </cell>
          <cell r="J55">
            <v>106.42707054276875</v>
          </cell>
          <cell r="K55">
            <v>4267356.319999993</v>
          </cell>
        </row>
        <row r="56">
          <cell r="B56">
            <v>83650000</v>
          </cell>
          <cell r="C56">
            <v>6775550</v>
          </cell>
          <cell r="F56">
            <v>75229066.01</v>
          </cell>
          <cell r="G56">
            <v>91931.10000000894</v>
          </cell>
          <cell r="H56">
            <v>1.3568064585164148</v>
          </cell>
          <cell r="I56">
            <v>-6683618.899999991</v>
          </cell>
          <cell r="J56">
            <v>89.93313330543934</v>
          </cell>
          <cell r="K56">
            <v>-8420933.989999995</v>
          </cell>
        </row>
        <row r="57">
          <cell r="B57">
            <v>14651811</v>
          </cell>
          <cell r="C57">
            <v>785500</v>
          </cell>
          <cell r="F57">
            <v>14724192.01</v>
          </cell>
          <cell r="G57">
            <v>89177.02999999933</v>
          </cell>
          <cell r="H57">
            <v>11.352900063653639</v>
          </cell>
          <cell r="I57">
            <v>-696322.9700000007</v>
          </cell>
          <cell r="J57">
            <v>100.4940072595804</v>
          </cell>
          <cell r="K57">
            <v>72381.00999999978</v>
          </cell>
        </row>
        <row r="58">
          <cell r="B58">
            <v>64819798</v>
          </cell>
          <cell r="C58">
            <v>4453818</v>
          </cell>
          <cell r="F58">
            <v>62459122.39</v>
          </cell>
          <cell r="G58">
            <v>209179.9600000009</v>
          </cell>
          <cell r="H58">
            <v>4.696643643723226</v>
          </cell>
          <cell r="I58">
            <v>-4244638.039999999</v>
          </cell>
          <cell r="J58">
            <v>96.35809477530306</v>
          </cell>
          <cell r="K58">
            <v>-2360675.6099999994</v>
          </cell>
        </row>
        <row r="59">
          <cell r="B59">
            <v>19733200</v>
          </cell>
          <cell r="C59">
            <v>1596056</v>
          </cell>
          <cell r="F59">
            <v>23360214.45</v>
          </cell>
          <cell r="G59">
            <v>8457.820000000298</v>
          </cell>
          <cell r="H59">
            <v>0.5299200028069377</v>
          </cell>
          <cell r="I59">
            <v>-1587598.1799999997</v>
          </cell>
          <cell r="J59">
            <v>118.38026498489856</v>
          </cell>
          <cell r="K59">
            <v>3627014.4499999993</v>
          </cell>
        </row>
        <row r="60">
          <cell r="B60">
            <v>14946530</v>
          </cell>
          <cell r="C60">
            <v>1054028</v>
          </cell>
          <cell r="F60">
            <v>14113542.38</v>
          </cell>
          <cell r="G60">
            <v>21757.300000000745</v>
          </cell>
          <cell r="H60">
            <v>2.064205125480608</v>
          </cell>
          <cell r="I60">
            <v>-1032270.6999999993</v>
          </cell>
          <cell r="J60">
            <v>94.4268828952272</v>
          </cell>
          <cell r="K60">
            <v>-832987.6199999992</v>
          </cell>
        </row>
        <row r="61">
          <cell r="B61">
            <v>11625000</v>
          </cell>
          <cell r="C61">
            <v>1063812</v>
          </cell>
          <cell r="F61">
            <v>11629262.97</v>
          </cell>
          <cell r="G61">
            <v>12712.860000001267</v>
          </cell>
          <cell r="H61">
            <v>1.1950288208820044</v>
          </cell>
          <cell r="I61">
            <v>-1051099.1399999987</v>
          </cell>
          <cell r="J61">
            <v>100.03667070967744</v>
          </cell>
          <cell r="K61">
            <v>4262.970000000671</v>
          </cell>
        </row>
        <row r="62">
          <cell r="B62">
            <v>14076930</v>
          </cell>
          <cell r="C62">
            <v>1700928</v>
          </cell>
          <cell r="F62">
            <v>12556286.64</v>
          </cell>
          <cell r="G62">
            <v>13581.570000000298</v>
          </cell>
          <cell r="H62">
            <v>0.7984800062083932</v>
          </cell>
          <cell r="I62">
            <v>-1687346.4299999997</v>
          </cell>
          <cell r="J62">
            <v>89.19762078805536</v>
          </cell>
          <cell r="K62">
            <v>-1520643.3599999994</v>
          </cell>
        </row>
        <row r="63">
          <cell r="B63">
            <v>9243000</v>
          </cell>
          <cell r="C63">
            <v>762800</v>
          </cell>
          <cell r="F63">
            <v>8313977.04</v>
          </cell>
          <cell r="G63">
            <v>19761.650000000373</v>
          </cell>
          <cell r="H63">
            <v>2.5906725222863627</v>
          </cell>
          <cell r="I63">
            <v>-743038.3499999996</v>
          </cell>
          <cell r="J63">
            <v>89.9489023044466</v>
          </cell>
          <cell r="K63">
            <v>-929022.96</v>
          </cell>
        </row>
        <row r="64">
          <cell r="B64">
            <v>14292800</v>
          </cell>
          <cell r="C64">
            <v>928780</v>
          </cell>
          <cell r="F64">
            <v>14998781.44</v>
          </cell>
          <cell r="G64">
            <v>30240</v>
          </cell>
          <cell r="H64">
            <v>3.255884062964319</v>
          </cell>
          <cell r="I64">
            <v>-898540</v>
          </cell>
          <cell r="J64">
            <v>104.9394201276167</v>
          </cell>
          <cell r="K64">
            <v>705981.4399999995</v>
          </cell>
        </row>
        <row r="65">
          <cell r="B65">
            <v>11237207</v>
          </cell>
          <cell r="C65">
            <v>667662</v>
          </cell>
          <cell r="F65">
            <v>11023191.7</v>
          </cell>
          <cell r="G65">
            <v>20533.289999999106</v>
          </cell>
          <cell r="H65">
            <v>3.075401924925951</v>
          </cell>
          <cell r="I65">
            <v>-647128.7100000009</v>
          </cell>
          <cell r="J65">
            <v>98.09547603777344</v>
          </cell>
          <cell r="K65">
            <v>-214015.30000000075</v>
          </cell>
        </row>
        <row r="66">
          <cell r="B66">
            <v>33226368</v>
          </cell>
          <cell r="C66">
            <v>2473877</v>
          </cell>
          <cell r="F66">
            <v>32502583.39</v>
          </cell>
          <cell r="G66">
            <v>68757.87999999896</v>
          </cell>
          <cell r="H66">
            <v>2.7793572598798955</v>
          </cell>
          <cell r="I66">
            <v>-2405119.120000001</v>
          </cell>
          <cell r="J66">
            <v>97.82165595108077</v>
          </cell>
          <cell r="K66">
            <v>-723784.6099999994</v>
          </cell>
        </row>
        <row r="67">
          <cell r="B67">
            <v>69257200</v>
          </cell>
          <cell r="C67">
            <v>4360333</v>
          </cell>
          <cell r="F67">
            <v>66497991.17</v>
          </cell>
          <cell r="G67">
            <v>110648.31000000238</v>
          </cell>
          <cell r="H67">
            <v>2.537611462243879</v>
          </cell>
          <cell r="I67">
            <v>-4249684.689999998</v>
          </cell>
          <cell r="J67">
            <v>96.01599713820367</v>
          </cell>
          <cell r="K67">
            <v>-2759208.829999998</v>
          </cell>
        </row>
        <row r="68">
          <cell r="B68">
            <v>96487699</v>
          </cell>
          <cell r="C68">
            <v>15213780</v>
          </cell>
          <cell r="F68">
            <v>82646462.74</v>
          </cell>
          <cell r="G68">
            <v>73968.20999999344</v>
          </cell>
          <cell r="H68">
            <v>0.48619218892341975</v>
          </cell>
          <cell r="I68">
            <v>-15139811.790000007</v>
          </cell>
          <cell r="J68">
            <v>85.6549214009135</v>
          </cell>
          <cell r="K68">
            <v>-13841236.260000005</v>
          </cell>
        </row>
        <row r="69">
          <cell r="B69">
            <v>14752300</v>
          </cell>
          <cell r="C69">
            <v>776170</v>
          </cell>
          <cell r="F69">
            <v>15293849.74</v>
          </cell>
          <cell r="G69">
            <v>22883.5</v>
          </cell>
          <cell r="H69">
            <v>2.94825875774637</v>
          </cell>
          <cell r="I69">
            <v>-753286.5</v>
          </cell>
          <cell r="J69">
            <v>103.67095124150131</v>
          </cell>
          <cell r="K69">
            <v>541549.7400000002</v>
          </cell>
        </row>
        <row r="70">
          <cell r="B70">
            <v>8961665</v>
          </cell>
          <cell r="C70">
            <v>658456</v>
          </cell>
          <cell r="F70">
            <v>8990247.8</v>
          </cell>
          <cell r="G70">
            <v>7443.800000000745</v>
          </cell>
          <cell r="H70">
            <v>1.1304931536808451</v>
          </cell>
          <cell r="I70">
            <v>-651012.1999999993</v>
          </cell>
          <cell r="J70">
            <v>100.3189451960099</v>
          </cell>
          <cell r="K70">
            <v>28582.800000000745</v>
          </cell>
        </row>
        <row r="71">
          <cell r="B71">
            <v>7619748</v>
          </cell>
          <cell r="C71">
            <v>763441</v>
          </cell>
          <cell r="F71">
            <v>7457669.89</v>
          </cell>
          <cell r="G71">
            <v>19810.39999999944</v>
          </cell>
          <cell r="H71">
            <v>2.594882905162212</v>
          </cell>
          <cell r="I71">
            <v>-743630.6000000006</v>
          </cell>
          <cell r="J71">
            <v>97.87292033804792</v>
          </cell>
          <cell r="K71">
            <v>-162078.11000000034</v>
          </cell>
        </row>
        <row r="72">
          <cell r="B72">
            <v>54231926</v>
          </cell>
          <cell r="C72">
            <v>2064358</v>
          </cell>
          <cell r="F72">
            <v>52001430.1</v>
          </cell>
          <cell r="G72">
            <v>74931.59000000358</v>
          </cell>
          <cell r="H72">
            <v>3.6297769088502854</v>
          </cell>
          <cell r="I72">
            <v>-1989426.4099999964</v>
          </cell>
          <cell r="J72">
            <v>95.88711656672493</v>
          </cell>
          <cell r="K72">
            <v>-2230495.8999999985</v>
          </cell>
        </row>
        <row r="73">
          <cell r="B73">
            <v>23789895</v>
          </cell>
          <cell r="C73">
            <v>1483655</v>
          </cell>
          <cell r="F73">
            <v>23098600.74</v>
          </cell>
          <cell r="G73">
            <v>27218.88999999687</v>
          </cell>
          <cell r="H73">
            <v>1.834583511665237</v>
          </cell>
          <cell r="I73">
            <v>-1456436.1100000031</v>
          </cell>
          <cell r="J73">
            <v>97.09416851146253</v>
          </cell>
          <cell r="K73">
            <v>-691294.2600000016</v>
          </cell>
        </row>
        <row r="74">
          <cell r="B74">
            <v>8897951</v>
          </cell>
          <cell r="C74">
            <v>383450</v>
          </cell>
          <cell r="F74">
            <v>9026662.7</v>
          </cell>
          <cell r="G74">
            <v>1807.2999999988824</v>
          </cell>
          <cell r="H74">
            <v>0.4713261181376665</v>
          </cell>
          <cell r="I74">
            <v>-381642.7000000011</v>
          </cell>
          <cell r="J74">
            <v>101.4465319038057</v>
          </cell>
          <cell r="K74">
            <v>128711.69999999925</v>
          </cell>
        </row>
        <row r="75">
          <cell r="B75">
            <v>9216152</v>
          </cell>
          <cell r="C75">
            <v>445623</v>
          </cell>
          <cell r="F75">
            <v>9846068.95</v>
          </cell>
          <cell r="G75">
            <v>22175.77999999933</v>
          </cell>
          <cell r="H75">
            <v>4.976354452081542</v>
          </cell>
          <cell r="I75">
            <v>-423447.22000000067</v>
          </cell>
          <cell r="J75">
            <v>106.83492362105139</v>
          </cell>
          <cell r="K75">
            <v>629916.9499999993</v>
          </cell>
        </row>
        <row r="76">
          <cell r="B76">
            <v>7841526</v>
          </cell>
          <cell r="C76">
            <v>529825</v>
          </cell>
          <cell r="F76">
            <v>9184555.77</v>
          </cell>
          <cell r="G76">
            <v>1814.4399999994785</v>
          </cell>
          <cell r="H76">
            <v>0.34246024630764466</v>
          </cell>
          <cell r="I76">
            <v>-528010.5600000005</v>
          </cell>
          <cell r="J76">
            <v>117.12714808316646</v>
          </cell>
          <cell r="K76">
            <v>1343029.7699999996</v>
          </cell>
        </row>
        <row r="77">
          <cell r="B77">
            <v>15559117</v>
          </cell>
          <cell r="C77">
            <v>1386830</v>
          </cell>
          <cell r="F77">
            <v>13857279.5</v>
          </cell>
          <cell r="G77">
            <v>8563</v>
          </cell>
          <cell r="H77">
            <v>0.6174513098216796</v>
          </cell>
          <cell r="I77">
            <v>-1378267</v>
          </cell>
          <cell r="J77">
            <v>89.06212029898612</v>
          </cell>
          <cell r="K77">
            <v>-1701837.5</v>
          </cell>
        </row>
        <row r="78">
          <cell r="B78">
            <v>11588535</v>
          </cell>
          <cell r="C78">
            <v>657709</v>
          </cell>
          <cell r="F78">
            <v>11971333.53</v>
          </cell>
          <cell r="G78">
            <v>8336.939999999478</v>
          </cell>
          <cell r="H78">
            <v>1.2675727411361981</v>
          </cell>
          <cell r="I78">
            <v>-649372.0600000005</v>
          </cell>
          <cell r="J78">
            <v>103.30325213670235</v>
          </cell>
          <cell r="K78">
            <v>382798.52999999933</v>
          </cell>
        </row>
        <row r="79">
          <cell r="B79">
            <v>12455465236</v>
          </cell>
          <cell r="C79">
            <v>977874037</v>
          </cell>
          <cell r="F79">
            <v>11444182421.420006</v>
          </cell>
          <cell r="G79">
            <v>12752732.119999409</v>
          </cell>
          <cell r="H79">
            <v>1.3041283066603606</v>
          </cell>
          <cell r="I79">
            <v>-965121304.8800002</v>
          </cell>
          <cell r="J79">
            <v>91.88081058861546</v>
          </cell>
          <cell r="K79">
            <v>-1011282814.58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63" sqref="B63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02.12.2019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02.12.2019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1993691883.85</v>
      </c>
      <c r="E10" s="31">
        <f>'[1]вспомогат'!G10</f>
        <v>1982081.1699998379</v>
      </c>
      <c r="F10" s="32">
        <f>'[1]вспомогат'!H10</f>
        <v>1.2343670391411834</v>
      </c>
      <c r="G10" s="33">
        <f>'[1]вспомогат'!I10</f>
        <v>-158592618.83000016</v>
      </c>
      <c r="H10" s="34">
        <f>'[1]вспомогат'!J10</f>
        <v>84.48442294259972</v>
      </c>
      <c r="I10" s="35">
        <f>'[1]вспомогат'!K10</f>
        <v>-366141816.1500001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5238949914.29</v>
      </c>
      <c r="E12" s="36">
        <f>'[1]вспомогат'!G11</f>
        <v>5123329.109999657</v>
      </c>
      <c r="F12" s="37">
        <f>'[1]вспомогат'!H11</f>
        <v>1.0318890453171514</v>
      </c>
      <c r="G12" s="33">
        <f>'[1]вспомогат'!I11</f>
        <v>-491376670.89000034</v>
      </c>
      <c r="H12" s="34">
        <f>'[1]вспомогат'!J11</f>
        <v>91.68620781046553</v>
      </c>
      <c r="I12" s="35">
        <f>'[1]вспомогат'!K11</f>
        <v>-475050085.71000004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447400560.26</v>
      </c>
      <c r="E13" s="36">
        <f>'[1]вспомогат'!G12</f>
        <v>558778.1999999881</v>
      </c>
      <c r="F13" s="37">
        <f>'[1]вспомогат'!H12</f>
        <v>1.5226211665296938</v>
      </c>
      <c r="G13" s="33">
        <f>'[1]вспомогат'!I12</f>
        <v>-36139660.80000001</v>
      </c>
      <c r="H13" s="34">
        <f>'[1]вспомогат'!J12</f>
        <v>93.155873267444</v>
      </c>
      <c r="I13" s="35">
        <f>'[1]вспомогат'!K12</f>
        <v>-32870349.74000001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629807758.43</v>
      </c>
      <c r="E14" s="36">
        <f>'[1]вспомогат'!G13</f>
        <v>134910.03999996185</v>
      </c>
      <c r="F14" s="37">
        <f>'[1]вспомогат'!H13</f>
        <v>0.3122980702826746</v>
      </c>
      <c r="G14" s="33">
        <f>'[1]вспомогат'!I13</f>
        <v>-43064216.96000004</v>
      </c>
      <c r="H14" s="34">
        <f>'[1]вспомогат'!J13</f>
        <v>97.94888699210946</v>
      </c>
      <c r="I14" s="35">
        <f>'[1]вспомогат'!K13</f>
        <v>-13188581.570000052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584707676.75</v>
      </c>
      <c r="E15" s="36">
        <f>'[1]вспомогат'!G14</f>
        <v>1004860.6499999762</v>
      </c>
      <c r="F15" s="37">
        <f>'[1]вспомогат'!H14</f>
        <v>2.449087618815443</v>
      </c>
      <c r="G15" s="33">
        <f>'[1]вспомогат'!I14</f>
        <v>-40025139.350000024</v>
      </c>
      <c r="H15" s="34">
        <f>'[1]вспомогат'!J14</f>
        <v>94.1881316377437</v>
      </c>
      <c r="I15" s="35">
        <f>'[1]вспомогат'!K14</f>
        <v>-36079323.25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92043246.76</v>
      </c>
      <c r="E16" s="36">
        <f>'[1]вспомогат'!G15</f>
        <v>54622.21999999881</v>
      </c>
      <c r="F16" s="37">
        <f>'[1]вспомогат'!H15</f>
        <v>0.8340097872307757</v>
      </c>
      <c r="G16" s="33">
        <f>'[1]вспомогат'!I15</f>
        <v>-6494727.780000001</v>
      </c>
      <c r="H16" s="34">
        <f>'[1]вспомогат'!J15</f>
        <v>97.41809533385477</v>
      </c>
      <c r="I16" s="35">
        <f>'[1]вспомогат'!K15</f>
        <v>-2439453.2399999946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6992909156.490001</v>
      </c>
      <c r="E17" s="39">
        <f>SUM(E12:E16)</f>
        <v>6876500.219999582</v>
      </c>
      <c r="F17" s="40">
        <f>E17/C17*100</f>
        <v>1.1020440089484949</v>
      </c>
      <c r="G17" s="39">
        <f>SUM(G12:G16)</f>
        <v>-617100415.7800003</v>
      </c>
      <c r="H17" s="41">
        <f>D17/B17*100</f>
        <v>92.59020118385519</v>
      </c>
      <c r="I17" s="39">
        <f>SUM(I12:I16)</f>
        <v>-559627793.5100001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37687340.05</v>
      </c>
      <c r="E18" s="43">
        <f>'[1]вспомогат'!G16</f>
        <v>18312.77999999374</v>
      </c>
      <c r="F18" s="44">
        <f>'[1]вспомогат'!H16</f>
        <v>0.5810277394660287</v>
      </c>
      <c r="G18" s="45">
        <f>'[1]вспомогат'!I16</f>
        <v>-3133478.2200000063</v>
      </c>
      <c r="H18" s="46">
        <f>'[1]вспомогат'!J16</f>
        <v>96.43599713696142</v>
      </c>
      <c r="I18" s="47">
        <f>'[1]вспомогат'!K16</f>
        <v>-1392817.950000003</v>
      </c>
    </row>
    <row r="19" spans="1:9" ht="12.75">
      <c r="A19" s="30" t="s">
        <v>19</v>
      </c>
      <c r="B19" s="31">
        <f>'[1]вспомогат'!B17</f>
        <v>330204000</v>
      </c>
      <c r="C19" s="36">
        <f>'[1]вспомогат'!C17</f>
        <v>22151770</v>
      </c>
      <c r="D19" s="31">
        <f>'[1]вспомогат'!F17</f>
        <v>325636679.86</v>
      </c>
      <c r="E19" s="36">
        <f>'[1]вспомогат'!G17</f>
        <v>554499.4800000191</v>
      </c>
      <c r="F19" s="37">
        <f>'[1]вспомогат'!H17</f>
        <v>2.5031836282157998</v>
      </c>
      <c r="G19" s="33">
        <f>'[1]вспомогат'!I17</f>
        <v>-21597270.51999998</v>
      </c>
      <c r="H19" s="34">
        <f>'[1]вспомогат'!J17</f>
        <v>98.6168186515003</v>
      </c>
      <c r="I19" s="35">
        <f>'[1]вспомогат'!K17</f>
        <v>-4567320.139999986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99151.19</v>
      </c>
      <c r="E20" s="36">
        <f>'[1]вспомогат'!G18</f>
        <v>96.10000000000582</v>
      </c>
      <c r="F20" s="37">
        <f>'[1]вспомогат'!H18</f>
        <v>0.7813008130081773</v>
      </c>
      <c r="G20" s="33">
        <f>'[1]вспомогат'!I18</f>
        <v>-12203.899999999994</v>
      </c>
      <c r="H20" s="34">
        <f>'[1]вспомогат'!J18</f>
        <v>82.62599166666666</v>
      </c>
      <c r="I20" s="35">
        <f>'[1]вспомогат'!K18</f>
        <v>-20848.809999999998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6191672.78</v>
      </c>
      <c r="E21" s="36">
        <f>'[1]вспомогат'!G19</f>
        <v>9854.629999999888</v>
      </c>
      <c r="F21" s="37">
        <f>'[1]вспомогат'!H19</f>
        <v>5.03715005699267</v>
      </c>
      <c r="G21" s="33">
        <f>'[1]вспомогат'!I19</f>
        <v>-185784.3700000001</v>
      </c>
      <c r="H21" s="34">
        <f>'[1]вспомогат'!J19</f>
        <v>105.74114558961661</v>
      </c>
      <c r="I21" s="35">
        <f>'[1]вспомогат'!K19</f>
        <v>336172.78000000026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127683506.95</v>
      </c>
      <c r="E22" s="36">
        <f>'[1]вспомогат'!G20</f>
        <v>245469.01000000536</v>
      </c>
      <c r="F22" s="37">
        <f>'[1]вспомогат'!H20</f>
        <v>2.4253683665952637</v>
      </c>
      <c r="G22" s="33">
        <f>'[1]вспомогат'!I20</f>
        <v>-9875426.989999995</v>
      </c>
      <c r="H22" s="34">
        <f>'[1]вспомогат'!J20</f>
        <v>94.05632710613278</v>
      </c>
      <c r="I22" s="35">
        <f>'[1]вспомогат'!K20</f>
        <v>-8068665.049999997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36825507.05</v>
      </c>
      <c r="E23" s="36">
        <f>'[1]вспомогат'!G21</f>
        <v>143599.91999999434</v>
      </c>
      <c r="F23" s="37">
        <f>'[1]вспомогат'!H21</f>
        <v>5.055276095324899</v>
      </c>
      <c r="G23" s="33">
        <f>'[1]вспомогат'!I21</f>
        <v>-2696995.0800000057</v>
      </c>
      <c r="H23" s="34">
        <f>'[1]вспомогат'!J21</f>
        <v>104.19943270450464</v>
      </c>
      <c r="I23" s="35">
        <f>'[1]вспомогат'!K21</f>
        <v>1484137.049999997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63656021.7</v>
      </c>
      <c r="E24" s="36">
        <f>'[1]вспомогат'!G22</f>
        <v>164590.3500000015</v>
      </c>
      <c r="F24" s="37">
        <f>'[1]вспомогат'!H22</f>
        <v>2.7834278249179</v>
      </c>
      <c r="G24" s="33">
        <f>'[1]вспомогат'!I22</f>
        <v>-5748634.6499999985</v>
      </c>
      <c r="H24" s="34">
        <f>'[1]вспомогат'!J22</f>
        <v>98.22516843791375</v>
      </c>
      <c r="I24" s="35">
        <f>'[1]вспомогат'!K22</f>
        <v>-1150201.299999997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4058637.94</v>
      </c>
      <c r="E25" s="36">
        <f>'[1]вспомогат'!G23</f>
        <v>1302.75</v>
      </c>
      <c r="F25" s="37">
        <f>'[1]вспомогат'!H23</f>
        <v>0.33230281835643066</v>
      </c>
      <c r="G25" s="33">
        <f>'[1]вспомогат'!I23</f>
        <v>-390734.25</v>
      </c>
      <c r="H25" s="34">
        <f>'[1]вспомогат'!J23</f>
        <v>89.65468358837164</v>
      </c>
      <c r="I25" s="35">
        <f>'[1]вспомогат'!K23</f>
        <v>-468329.06000000006</v>
      </c>
    </row>
    <row r="26" spans="1:9" ht="12.75">
      <c r="A26" s="30" t="s">
        <v>26</v>
      </c>
      <c r="B26" s="31">
        <f>'[1]вспомогат'!B24</f>
        <v>40145032</v>
      </c>
      <c r="C26" s="36">
        <f>'[1]вспомогат'!C24</f>
        <v>3805053</v>
      </c>
      <c r="D26" s="31">
        <f>'[1]вспомогат'!F24</f>
        <v>40621221.73</v>
      </c>
      <c r="E26" s="36">
        <f>'[1]вспомогат'!G24</f>
        <v>74724.59999999404</v>
      </c>
      <c r="F26" s="37">
        <f>'[1]вспомогат'!H24</f>
        <v>1.9638254710248197</v>
      </c>
      <c r="G26" s="33">
        <f>'[1]вспомогат'!I24</f>
        <v>-3730328.400000006</v>
      </c>
      <c r="H26" s="34">
        <f>'[1]вспомогат'!J24</f>
        <v>101.18617349713408</v>
      </c>
      <c r="I26" s="35">
        <f>'[1]вспомогат'!K24</f>
        <v>476189.7299999967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120954136.48</v>
      </c>
      <c r="E27" s="36">
        <f>'[1]вспомогат'!G25</f>
        <v>238685.01000000536</v>
      </c>
      <c r="F27" s="37">
        <f>'[1]вспомогат'!H25</f>
        <v>2.622435548527832</v>
      </c>
      <c r="G27" s="33">
        <f>'[1]вспомогат'!I25</f>
        <v>-8862968.989999995</v>
      </c>
      <c r="H27" s="34">
        <f>'[1]вспомогат'!J25</f>
        <v>95.52338281501738</v>
      </c>
      <c r="I27" s="35">
        <f>'[1]вспомогат'!K25</f>
        <v>-5668406.519999996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7184526.11</v>
      </c>
      <c r="E28" s="36">
        <f>'[1]вспомогат'!G26</f>
        <v>63930.91000000015</v>
      </c>
      <c r="F28" s="37">
        <f>'[1]вспомогат'!H26</f>
        <v>6.715615132346067</v>
      </c>
      <c r="G28" s="33">
        <f>'[1]вспомогат'!I26</f>
        <v>-888043.0899999999</v>
      </c>
      <c r="H28" s="34">
        <f>'[1]вспомогат'!J26</f>
        <v>96.04333009602962</v>
      </c>
      <c r="I28" s="35">
        <f>'[1]вспомогат'!K26</f>
        <v>-295978.88999999966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63490110.52</v>
      </c>
      <c r="E29" s="36">
        <f>'[1]вспомогат'!G27</f>
        <v>197075.6400000006</v>
      </c>
      <c r="F29" s="37">
        <f>'[1]вспомогат'!H27</f>
        <v>3.925388090800621</v>
      </c>
      <c r="G29" s="33">
        <f>'[1]вспомогат'!I27</f>
        <v>-4823463.359999999</v>
      </c>
      <c r="H29" s="34">
        <f>'[1]вспомогат'!J27</f>
        <v>93.8376075705372</v>
      </c>
      <c r="I29" s="35">
        <f>'[1]вспомогат'!K27</f>
        <v>-4169447.4799999967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115274.37</v>
      </c>
      <c r="E30" s="36">
        <f>'[1]вспомогат'!G28</f>
        <v>0</v>
      </c>
      <c r="F30" s="37">
        <f>'[1]вспомогат'!H28</f>
        <v>0</v>
      </c>
      <c r="G30" s="33">
        <f>'[1]вспомогат'!I28</f>
        <v>-6700</v>
      </c>
      <c r="H30" s="34">
        <f>'[1]вспомогат'!J28</f>
        <v>96.14209341117598</v>
      </c>
      <c r="I30" s="35">
        <f>'[1]вспомогат'!K28</f>
        <v>-4625.630000000005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206062260.56</v>
      </c>
      <c r="E31" s="36">
        <f>'[1]вспомогат'!G29</f>
        <v>128415.69999998808</v>
      </c>
      <c r="F31" s="37">
        <f>'[1]вспомогат'!H29</f>
        <v>0.8034719509635955</v>
      </c>
      <c r="G31" s="33">
        <f>'[1]вспомогат'!I29</f>
        <v>-15854183.300000012</v>
      </c>
      <c r="H31" s="34">
        <f>'[1]вспомогат'!J29</f>
        <v>95.7816325818301</v>
      </c>
      <c r="I31" s="35">
        <f>'[1]вспомогат'!K29</f>
        <v>-9075292.439999998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28157183.59</v>
      </c>
      <c r="E32" s="36">
        <f>'[1]вспомогат'!G30</f>
        <v>58308.85000000149</v>
      </c>
      <c r="F32" s="37">
        <f>'[1]вспомогат'!H30</f>
        <v>3.9935243496098853</v>
      </c>
      <c r="G32" s="33">
        <f>'[1]вспомогат'!I30</f>
        <v>-1401776.1499999985</v>
      </c>
      <c r="H32" s="34">
        <f>'[1]вспомогат'!J30</f>
        <v>105.9286896563192</v>
      </c>
      <c r="I32" s="35">
        <f>'[1]вспомогат'!K30</f>
        <v>1575920.5899999999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1228776</v>
      </c>
      <c r="D33" s="31">
        <f>'[1]вспомогат'!F31</f>
        <v>39982037.78</v>
      </c>
      <c r="E33" s="36">
        <f>'[1]вспомогат'!G31</f>
        <v>80881.20000000298</v>
      </c>
      <c r="F33" s="37">
        <f>'[1]вспомогат'!H31</f>
        <v>6.582257465966375</v>
      </c>
      <c r="G33" s="33">
        <f>'[1]вспомогат'!I31</f>
        <v>-1147894.799999997</v>
      </c>
      <c r="H33" s="34">
        <f>'[1]вспомогат'!J31</f>
        <v>95.29165202587521</v>
      </c>
      <c r="I33" s="35">
        <f>'[1]вспомогат'!K31</f>
        <v>-1975507.2199999988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46435607.66</v>
      </c>
      <c r="E34" s="36">
        <f>'[1]вспомогат'!G32</f>
        <v>58716.109999999404</v>
      </c>
      <c r="F34" s="37">
        <f>'[1]вспомогат'!H32</f>
        <v>2.1312848847697556</v>
      </c>
      <c r="G34" s="33">
        <f>'[1]вспомогат'!I32</f>
        <v>-2696246.8900000006</v>
      </c>
      <c r="H34" s="34">
        <f>'[1]вспомогат'!J32</f>
        <v>111.75594500875623</v>
      </c>
      <c r="I34" s="35">
        <f>'[1]вспомогат'!K32</f>
        <v>4884701.659999996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78666927.83</v>
      </c>
      <c r="E35" s="36">
        <f>'[1]вспомогат'!G33</f>
        <v>37997.04999999702</v>
      </c>
      <c r="F35" s="37">
        <f>'[1]вспомогат'!H33</f>
        <v>0.7822743056055339</v>
      </c>
      <c r="G35" s="33">
        <f>'[1]вспомогат'!I33</f>
        <v>-4819256.950000003</v>
      </c>
      <c r="H35" s="34">
        <f>'[1]вспомогат'!J33</f>
        <v>99.21943133883431</v>
      </c>
      <c r="I35" s="35">
        <f>'[1]вспомогат'!K33</f>
        <v>-618880.1700000018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301544.07</v>
      </c>
      <c r="E36" s="36">
        <f>'[1]вспомогат'!G34</f>
        <v>1160</v>
      </c>
      <c r="F36" s="37">
        <f>'[1]вспомогат'!H34</f>
        <v>22.745098039215687</v>
      </c>
      <c r="G36" s="33">
        <f>'[1]вспомогат'!I34</f>
        <v>-3940</v>
      </c>
      <c r="H36" s="34">
        <f>'[1]вспомогат'!J34</f>
        <v>88.68943235294118</v>
      </c>
      <c r="I36" s="35">
        <f>'[1]вспомогат'!K34</f>
        <v>-38455.92999999999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7444785.1</v>
      </c>
      <c r="E37" s="36">
        <f>'[1]вспомогат'!G35</f>
        <v>1391.2599999997765</v>
      </c>
      <c r="F37" s="37">
        <f>'[1]вспомогат'!H35</f>
        <v>0.24310317110841606</v>
      </c>
      <c r="G37" s="33">
        <f>'[1]вспомогат'!I35</f>
        <v>-570900.7400000002</v>
      </c>
      <c r="H37" s="34">
        <f>'[1]вспомогат'!J35</f>
        <v>87.92084061599508</v>
      </c>
      <c r="I37" s="35">
        <f>'[1]вспомогат'!K35</f>
        <v>-1022814.9000000004</v>
      </c>
    </row>
    <row r="38" spans="1:9" ht="18.75" customHeight="1">
      <c r="A38" s="48" t="s">
        <v>38</v>
      </c>
      <c r="B38" s="39">
        <f>SUM(B18:B37)</f>
        <v>1271034603</v>
      </c>
      <c r="C38" s="39">
        <f>SUM(C18:C37)</f>
        <v>90525242</v>
      </c>
      <c r="D38" s="39">
        <f>SUM(D18:D37)</f>
        <v>1241254133.3200002</v>
      </c>
      <c r="E38" s="39">
        <f>SUM(E18:E37)</f>
        <v>2079011.350000003</v>
      </c>
      <c r="F38" s="40">
        <f>E38/C38*100</f>
        <v>2.2966095467604526</v>
      </c>
      <c r="G38" s="39">
        <f>SUM(G18:G37)</f>
        <v>-88446230.65</v>
      </c>
      <c r="H38" s="41">
        <f>D38/B38*100</f>
        <v>97.65698985616052</v>
      </c>
      <c r="I38" s="39">
        <f>SUM(I18:I37)</f>
        <v>-29780469.679999985</v>
      </c>
    </row>
    <row r="39" spans="1:9" ht="12" customHeight="1">
      <c r="A39" s="49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19262491.9</v>
      </c>
      <c r="E39" s="36">
        <f>'[1]вспомогат'!G36</f>
        <v>4059.079999998212</v>
      </c>
      <c r="F39" s="37">
        <f>'[1]вспомогат'!H36</f>
        <v>0.25222141857604347</v>
      </c>
      <c r="G39" s="33">
        <f>'[1]вспомогат'!I36</f>
        <v>-1605272.9200000018</v>
      </c>
      <c r="H39" s="34">
        <f>'[1]вспомогат'!J36</f>
        <v>102.82061362407198</v>
      </c>
      <c r="I39" s="35">
        <f>'[1]вспомогат'!K36</f>
        <v>528415.8999999985</v>
      </c>
    </row>
    <row r="40" spans="1:9" ht="12.75" customHeight="1">
      <c r="A40" s="49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47602026.08</v>
      </c>
      <c r="E40" s="36">
        <f>'[1]вспомогат'!G37</f>
        <v>88755.8200000003</v>
      </c>
      <c r="F40" s="37">
        <f>'[1]вспомогат'!H37</f>
        <v>1.9249194026743304</v>
      </c>
      <c r="G40" s="33">
        <f>'[1]вспомогат'!I37</f>
        <v>-4522129.18</v>
      </c>
      <c r="H40" s="34">
        <f>'[1]вспомогат'!J37</f>
        <v>95.96683301620938</v>
      </c>
      <c r="I40" s="35">
        <f>'[1]вспомогат'!K37</f>
        <v>-2000554.9200000018</v>
      </c>
    </row>
    <row r="41" spans="1:9" ht="12.75" customHeight="1">
      <c r="A41" s="49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25896936.55</v>
      </c>
      <c r="E41" s="36">
        <f>'[1]вспомогат'!G38</f>
        <v>36816.85000000149</v>
      </c>
      <c r="F41" s="37">
        <f>'[1]вспомогат'!H38</f>
        <v>4.0293846290231885</v>
      </c>
      <c r="G41" s="33">
        <f>'[1]вспомогат'!I38</f>
        <v>-876892.1499999985</v>
      </c>
      <c r="H41" s="34">
        <f>'[1]вспомогат'!J38</f>
        <v>101.02358575118069</v>
      </c>
      <c r="I41" s="35">
        <f>'[1]вспомогат'!K38</f>
        <v>262391.55000000075</v>
      </c>
    </row>
    <row r="42" spans="1:9" ht="12.75" customHeight="1">
      <c r="A42" s="49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19013196.25</v>
      </c>
      <c r="E42" s="36">
        <f>'[1]вспомогат'!G39</f>
        <v>27738.359999999404</v>
      </c>
      <c r="F42" s="37">
        <f>'[1]вспомогат'!H39</f>
        <v>0.8041572808947548</v>
      </c>
      <c r="G42" s="33">
        <f>'[1]вспомогат'!I39</f>
        <v>-3421631.6400000006</v>
      </c>
      <c r="H42" s="34">
        <f>'[1]вспомогат'!J39</f>
        <v>86.42361931818182</v>
      </c>
      <c r="I42" s="35">
        <f>'[1]вспомогат'!K39</f>
        <v>-2986803.75</v>
      </c>
    </row>
    <row r="43" spans="1:9" ht="12" customHeight="1">
      <c r="A43" s="49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18943773.78</v>
      </c>
      <c r="E43" s="36">
        <f>'[1]вспомогат'!G40</f>
        <v>22935.370000001043</v>
      </c>
      <c r="F43" s="37">
        <f>'[1]вспомогат'!H40</f>
        <v>2.6309421798556984</v>
      </c>
      <c r="G43" s="33">
        <f>'[1]вспомогат'!I40</f>
        <v>-848819.629999999</v>
      </c>
      <c r="H43" s="34">
        <f>'[1]вспомогат'!J40</f>
        <v>97.72254225051863</v>
      </c>
      <c r="I43" s="35">
        <f>'[1]вспомогат'!K40</f>
        <v>-441491.2199999988</v>
      </c>
    </row>
    <row r="44" spans="1:9" ht="14.25" customHeight="1">
      <c r="A44" s="49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20625058.61</v>
      </c>
      <c r="E44" s="36">
        <f>'[1]вспомогат'!G41</f>
        <v>2608.390000000596</v>
      </c>
      <c r="F44" s="37">
        <f>'[1]вспомогат'!H41</f>
        <v>0.2248509335349847</v>
      </c>
      <c r="G44" s="33">
        <f>'[1]вспомогат'!I41</f>
        <v>-1157444.6099999994</v>
      </c>
      <c r="H44" s="34">
        <f>'[1]вспомогат'!J41</f>
        <v>99.50974575175407</v>
      </c>
      <c r="I44" s="35">
        <f>'[1]вспомогат'!K41</f>
        <v>-101613.3900000006</v>
      </c>
    </row>
    <row r="45" spans="1:9" ht="14.25" customHeight="1">
      <c r="A45" s="50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32347431.11</v>
      </c>
      <c r="E45" s="36">
        <f>'[1]вспомогат'!G42</f>
        <v>27083.359999999404</v>
      </c>
      <c r="F45" s="37">
        <f>'[1]вспомогат'!H42</f>
        <v>0.8833090627420409</v>
      </c>
      <c r="G45" s="33">
        <f>'[1]вспомогат'!I42</f>
        <v>-3039041.6400000006</v>
      </c>
      <c r="H45" s="34">
        <f>'[1]вспомогат'!J42</f>
        <v>95.88479888559677</v>
      </c>
      <c r="I45" s="35">
        <f>'[1]вспомогат'!K42</f>
        <v>-1388292.8900000006</v>
      </c>
    </row>
    <row r="46" spans="1:9" ht="14.25" customHeight="1">
      <c r="A46" s="50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58304960.21</v>
      </c>
      <c r="E46" s="36">
        <f>'[1]вспомогат'!G43</f>
        <v>58431.86999999732</v>
      </c>
      <c r="F46" s="37">
        <f>'[1]вспомогат'!H43</f>
        <v>1.204508134034755</v>
      </c>
      <c r="G46" s="33">
        <f>'[1]вспомогат'!I43</f>
        <v>-4792666.130000003</v>
      </c>
      <c r="H46" s="34">
        <f>'[1]вспомогат'!J43</f>
        <v>93.11641887216288</v>
      </c>
      <c r="I46" s="35">
        <f>'[1]вспомогат'!K43</f>
        <v>-4310162.789999999</v>
      </c>
    </row>
    <row r="47" spans="1:9" ht="14.25" customHeight="1">
      <c r="A47" s="50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29257080.35</v>
      </c>
      <c r="E47" s="36">
        <f>'[1]вспомогат'!G44</f>
        <v>35681.70000000298</v>
      </c>
      <c r="F47" s="37">
        <f>'[1]вспомогат'!H44</f>
        <v>2.947682775712762</v>
      </c>
      <c r="G47" s="33">
        <f>'[1]вспомогат'!I44</f>
        <v>-1174818.299999997</v>
      </c>
      <c r="H47" s="34">
        <f>'[1]вспомогат'!J44</f>
        <v>100.80766627499588</v>
      </c>
      <c r="I47" s="35">
        <f>'[1]вспомогат'!K44</f>
        <v>234406.3500000015</v>
      </c>
    </row>
    <row r="48" spans="1:9" ht="14.25" customHeight="1">
      <c r="A48" s="50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28667944.5</v>
      </c>
      <c r="E48" s="36">
        <f>'[1]вспомогат'!G45</f>
        <v>19183.39999999851</v>
      </c>
      <c r="F48" s="37">
        <f>'[1]вспомогат'!H45</f>
        <v>0.629187141143137</v>
      </c>
      <c r="G48" s="33">
        <f>'[1]вспомогат'!I45</f>
        <v>-3029734.6000000015</v>
      </c>
      <c r="H48" s="34">
        <f>'[1]вспомогат'!J45</f>
        <v>91.06225045026159</v>
      </c>
      <c r="I48" s="35">
        <f>'[1]вспомогат'!K45</f>
        <v>-2813755.5</v>
      </c>
    </row>
    <row r="49" spans="1:9" ht="14.25" customHeight="1">
      <c r="A49" s="50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10362932.87</v>
      </c>
      <c r="E49" s="36">
        <f>'[1]вспомогат'!G46</f>
        <v>2036.839999999851</v>
      </c>
      <c r="F49" s="37">
        <f>'[1]вспомогат'!H46</f>
        <v>0.6124453130872287</v>
      </c>
      <c r="G49" s="33">
        <f>'[1]вспомогат'!I46</f>
        <v>-330538.16000000015</v>
      </c>
      <c r="H49" s="34">
        <f>'[1]вспомогат'!J46</f>
        <v>95.3042893553717</v>
      </c>
      <c r="I49" s="35">
        <f>'[1]вспомогат'!K46</f>
        <v>-510589.1300000008</v>
      </c>
    </row>
    <row r="50" spans="1:9" ht="14.25" customHeight="1">
      <c r="A50" s="50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9675934.5</v>
      </c>
      <c r="E50" s="36">
        <f>'[1]вспомогат'!G47</f>
        <v>14400</v>
      </c>
      <c r="F50" s="37">
        <f>'[1]вспомогат'!H47</f>
        <v>1.6717515777155516</v>
      </c>
      <c r="G50" s="33">
        <f>'[1]вспомогат'!I47</f>
        <v>-846972</v>
      </c>
      <c r="H50" s="34">
        <f>'[1]вспомогат'!J47</f>
        <v>92.09110856992751</v>
      </c>
      <c r="I50" s="35">
        <f>'[1]вспомогат'!K47</f>
        <v>-830980.5</v>
      </c>
    </row>
    <row r="51" spans="1:9" ht="14.25" customHeight="1">
      <c r="A51" s="50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13073694.56</v>
      </c>
      <c r="E51" s="36">
        <f>'[1]вспомогат'!G48</f>
        <v>9853.419999999925</v>
      </c>
      <c r="F51" s="37">
        <f>'[1]вспомогат'!H48</f>
        <v>0.5054585970466803</v>
      </c>
      <c r="G51" s="33">
        <f>'[1]вспомогат'!I48</f>
        <v>-1939548.58</v>
      </c>
      <c r="H51" s="34">
        <f>'[1]вспомогат'!J48</f>
        <v>88.80003624354165</v>
      </c>
      <c r="I51" s="35">
        <f>'[1]вспомогат'!K48</f>
        <v>-1648928.4399999995</v>
      </c>
    </row>
    <row r="52" spans="1:9" ht="14.25" customHeight="1">
      <c r="A52" s="50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26062424.11</v>
      </c>
      <c r="E52" s="36">
        <f>'[1]вспомогат'!G49</f>
        <v>18628.719999998808</v>
      </c>
      <c r="F52" s="37">
        <f>'[1]вспомогат'!H49</f>
        <v>0.6407430516048159</v>
      </c>
      <c r="G52" s="33">
        <f>'[1]вспомогат'!I49</f>
        <v>-2888733.280000001</v>
      </c>
      <c r="H52" s="34">
        <f>'[1]вспомогат'!J49</f>
        <v>88.0603326451796</v>
      </c>
      <c r="I52" s="35">
        <f>'[1]вспомогат'!K49</f>
        <v>-3533675.8900000006</v>
      </c>
    </row>
    <row r="53" spans="1:9" ht="14.25" customHeight="1">
      <c r="A53" s="50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11002611.01</v>
      </c>
      <c r="E53" s="36">
        <f>'[1]вспомогат'!G50</f>
        <v>1357.379999998957</v>
      </c>
      <c r="F53" s="37">
        <f>'[1]вспомогат'!H50</f>
        <v>0.12472480014692243</v>
      </c>
      <c r="G53" s="33">
        <f>'[1]вспомогат'!I50</f>
        <v>-1086942.620000001</v>
      </c>
      <c r="H53" s="34">
        <f>'[1]вспомогат'!J50</f>
        <v>89.88459114667154</v>
      </c>
      <c r="I53" s="35">
        <f>'[1]вспомогат'!K50</f>
        <v>-1238208.9900000002</v>
      </c>
    </row>
    <row r="54" spans="1:9" ht="14.25" customHeight="1">
      <c r="A54" s="50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10325697.18</v>
      </c>
      <c r="E54" s="36">
        <f>'[1]вспомогат'!G51</f>
        <v>224612.73000000045</v>
      </c>
      <c r="F54" s="37">
        <f>'[1]вспомогат'!H51</f>
        <v>26.72211409196365</v>
      </c>
      <c r="G54" s="33">
        <f>'[1]вспомогат'!I51</f>
        <v>-615937.2699999996</v>
      </c>
      <c r="H54" s="34">
        <f>'[1]вспомогат'!J51</f>
        <v>105.02050767096311</v>
      </c>
      <c r="I54" s="35">
        <f>'[1]вспомогат'!K51</f>
        <v>493620.1799999997</v>
      </c>
    </row>
    <row r="55" spans="1:9" ht="14.25" customHeight="1">
      <c r="A55" s="50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64390432.83</v>
      </c>
      <c r="E55" s="36">
        <f>'[1]вспомогат'!G52</f>
        <v>44866.64999999851</v>
      </c>
      <c r="F55" s="37">
        <f>'[1]вспомогат'!H52</f>
        <v>1.0948955073963678</v>
      </c>
      <c r="G55" s="33">
        <f>'[1]вспомогат'!I52</f>
        <v>-4052935.3500000015</v>
      </c>
      <c r="H55" s="34">
        <f>'[1]вспомогат'!J52</f>
        <v>102.28948156023279</v>
      </c>
      <c r="I55" s="35">
        <f>'[1]вспомогат'!K52</f>
        <v>1441210.8299999982</v>
      </c>
    </row>
    <row r="56" spans="1:9" ht="14.25" customHeight="1">
      <c r="A56" s="50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76787638.5</v>
      </c>
      <c r="E56" s="36">
        <f>'[1]вспомогат'!G53</f>
        <v>87856.1099999994</v>
      </c>
      <c r="F56" s="37">
        <f>'[1]вспомогат'!H53</f>
        <v>1.232466248064095</v>
      </c>
      <c r="G56" s="33">
        <f>'[1]вспомогат'!I53</f>
        <v>-7040623.890000001</v>
      </c>
      <c r="H56" s="34">
        <f>'[1]вспомогат'!J53</f>
        <v>92.58306260685993</v>
      </c>
      <c r="I56" s="35">
        <f>'[1]вспомогат'!K53</f>
        <v>-6151547.5</v>
      </c>
    </row>
    <row r="57" spans="1:9" ht="14.25" customHeight="1">
      <c r="A57" s="50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33278653.49</v>
      </c>
      <c r="E57" s="36">
        <f>'[1]вспомогат'!G54</f>
        <v>44091.259999997914</v>
      </c>
      <c r="F57" s="37">
        <f>'[1]вспомогат'!H54</f>
        <v>1.2056674870111543</v>
      </c>
      <c r="G57" s="33">
        <f>'[1]вспомогат'!I54</f>
        <v>-3612908.740000002</v>
      </c>
      <c r="H57" s="34">
        <f>'[1]вспомогат'!J54</f>
        <v>84.55329128364609</v>
      </c>
      <c r="I57" s="35">
        <f>'[1]вспомогат'!K54</f>
        <v>-6079546.510000002</v>
      </c>
    </row>
    <row r="58" spans="1:9" ht="14.25" customHeight="1">
      <c r="A58" s="50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70663956.32</v>
      </c>
      <c r="E58" s="36">
        <f>'[1]вспомогат'!G55</f>
        <v>78449.44999998808</v>
      </c>
      <c r="F58" s="37">
        <f>'[1]вспомогат'!H55</f>
        <v>1.8875509786698768</v>
      </c>
      <c r="G58" s="33">
        <f>'[1]вспомогат'!I55</f>
        <v>-4077700.550000012</v>
      </c>
      <c r="H58" s="34">
        <f>'[1]вспомогат'!J55</f>
        <v>106.42707054276875</v>
      </c>
      <c r="I58" s="35">
        <f>'[1]вспомогат'!K55</f>
        <v>4267356.319999993</v>
      </c>
    </row>
    <row r="59" spans="1:9" ht="14.25" customHeight="1">
      <c r="A59" s="50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75229066.01</v>
      </c>
      <c r="E59" s="36">
        <f>'[1]вспомогат'!G56</f>
        <v>91931.10000000894</v>
      </c>
      <c r="F59" s="37">
        <f>'[1]вспомогат'!H56</f>
        <v>1.3568064585164148</v>
      </c>
      <c r="G59" s="33">
        <f>'[1]вспомогат'!I56</f>
        <v>-6683618.899999991</v>
      </c>
      <c r="H59" s="34">
        <f>'[1]вспомогат'!J56</f>
        <v>89.93313330543934</v>
      </c>
      <c r="I59" s="35">
        <f>'[1]вспомогат'!K56</f>
        <v>-8420933.989999995</v>
      </c>
    </row>
    <row r="60" spans="1:9" ht="14.25" customHeight="1">
      <c r="A60" s="50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14724192.01</v>
      </c>
      <c r="E60" s="36">
        <f>'[1]вспомогат'!G57</f>
        <v>89177.02999999933</v>
      </c>
      <c r="F60" s="37">
        <f>'[1]вспомогат'!H57</f>
        <v>11.352900063653639</v>
      </c>
      <c r="G60" s="33">
        <f>'[1]вспомогат'!I57</f>
        <v>-696322.9700000007</v>
      </c>
      <c r="H60" s="34">
        <f>'[1]вспомогат'!J57</f>
        <v>100.4940072595804</v>
      </c>
      <c r="I60" s="35">
        <f>'[1]вспомогат'!K57</f>
        <v>72381.00999999978</v>
      </c>
    </row>
    <row r="61" spans="1:9" ht="14.25" customHeight="1">
      <c r="A61" s="50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62459122.39</v>
      </c>
      <c r="E61" s="36">
        <f>'[1]вспомогат'!G58</f>
        <v>209179.9600000009</v>
      </c>
      <c r="F61" s="37">
        <f>'[1]вспомогат'!H58</f>
        <v>4.696643643723226</v>
      </c>
      <c r="G61" s="33">
        <f>'[1]вспомогат'!I58</f>
        <v>-4244638.039999999</v>
      </c>
      <c r="H61" s="34">
        <f>'[1]вспомогат'!J58</f>
        <v>96.35809477530306</v>
      </c>
      <c r="I61" s="35">
        <f>'[1]вспомогат'!K58</f>
        <v>-2360675.6099999994</v>
      </c>
    </row>
    <row r="62" spans="1:9" ht="14.25" customHeight="1">
      <c r="A62" s="50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23360214.45</v>
      </c>
      <c r="E62" s="36">
        <f>'[1]вспомогат'!G59</f>
        <v>8457.820000000298</v>
      </c>
      <c r="F62" s="37">
        <f>'[1]вспомогат'!H59</f>
        <v>0.5299200028069377</v>
      </c>
      <c r="G62" s="33">
        <f>'[1]вспомогат'!I59</f>
        <v>-1587598.1799999997</v>
      </c>
      <c r="H62" s="34">
        <f>'[1]вспомогат'!J59</f>
        <v>118.38026498489856</v>
      </c>
      <c r="I62" s="35">
        <f>'[1]вспомогат'!K59</f>
        <v>3627014.4499999993</v>
      </c>
    </row>
    <row r="63" spans="1:9" ht="14.25" customHeight="1">
      <c r="A63" s="50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14113542.38</v>
      </c>
      <c r="E63" s="36">
        <f>'[1]вспомогат'!G60</f>
        <v>21757.300000000745</v>
      </c>
      <c r="F63" s="37">
        <f>'[1]вспомогат'!H60</f>
        <v>2.064205125480608</v>
      </c>
      <c r="G63" s="33">
        <f>'[1]вспомогат'!I60</f>
        <v>-1032270.6999999993</v>
      </c>
      <c r="H63" s="34">
        <f>'[1]вспомогат'!J60</f>
        <v>94.4268828952272</v>
      </c>
      <c r="I63" s="35">
        <f>'[1]вспомогат'!K60</f>
        <v>-832987.6199999992</v>
      </c>
    </row>
    <row r="64" spans="1:9" ht="14.25" customHeight="1">
      <c r="A64" s="50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11629262.97</v>
      </c>
      <c r="E64" s="36">
        <f>'[1]вспомогат'!G61</f>
        <v>12712.860000001267</v>
      </c>
      <c r="F64" s="37">
        <f>'[1]вспомогат'!H61</f>
        <v>1.1950288208820044</v>
      </c>
      <c r="G64" s="33">
        <f>'[1]вспомогат'!I61</f>
        <v>-1051099.1399999987</v>
      </c>
      <c r="H64" s="34">
        <f>'[1]вспомогат'!J61</f>
        <v>100.03667070967744</v>
      </c>
      <c r="I64" s="35">
        <f>'[1]вспомогат'!K61</f>
        <v>4262.970000000671</v>
      </c>
    </row>
    <row r="65" spans="1:9" ht="14.25" customHeight="1">
      <c r="A65" s="50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12556286.64</v>
      </c>
      <c r="E65" s="36">
        <f>'[1]вспомогат'!G62</f>
        <v>13581.570000000298</v>
      </c>
      <c r="F65" s="37">
        <f>'[1]вспомогат'!H62</f>
        <v>0.7984800062083932</v>
      </c>
      <c r="G65" s="33">
        <f>'[1]вспомогат'!I62</f>
        <v>-1687346.4299999997</v>
      </c>
      <c r="H65" s="34">
        <f>'[1]вспомогат'!J62</f>
        <v>89.19762078805536</v>
      </c>
      <c r="I65" s="35">
        <f>'[1]вспомогат'!K62</f>
        <v>-1520643.3599999994</v>
      </c>
    </row>
    <row r="66" spans="1:9" ht="14.25" customHeight="1">
      <c r="A66" s="50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8313977.04</v>
      </c>
      <c r="E66" s="36">
        <f>'[1]вспомогат'!G63</f>
        <v>19761.650000000373</v>
      </c>
      <c r="F66" s="37">
        <f>'[1]вспомогат'!H63</f>
        <v>2.5906725222863627</v>
      </c>
      <c r="G66" s="33">
        <f>'[1]вспомогат'!I63</f>
        <v>-743038.3499999996</v>
      </c>
      <c r="H66" s="34">
        <f>'[1]вспомогат'!J63</f>
        <v>89.9489023044466</v>
      </c>
      <c r="I66" s="35">
        <f>'[1]вспомогат'!K63</f>
        <v>-929022.96</v>
      </c>
    </row>
    <row r="67" spans="1:9" ht="14.25" customHeight="1">
      <c r="A67" s="50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14998781.44</v>
      </c>
      <c r="E67" s="36">
        <f>'[1]вспомогат'!G64</f>
        <v>30240</v>
      </c>
      <c r="F67" s="37">
        <f>'[1]вспомогат'!H64</f>
        <v>3.255884062964319</v>
      </c>
      <c r="G67" s="33">
        <f>'[1]вспомогат'!I64</f>
        <v>-898540</v>
      </c>
      <c r="H67" s="34">
        <f>'[1]вспомогат'!J64</f>
        <v>104.9394201276167</v>
      </c>
      <c r="I67" s="35">
        <f>'[1]вспомогат'!K64</f>
        <v>705981.4399999995</v>
      </c>
    </row>
    <row r="68" spans="1:9" ht="14.25" customHeight="1">
      <c r="A68" s="50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11023191.7</v>
      </c>
      <c r="E68" s="36">
        <f>'[1]вспомогат'!G65</f>
        <v>20533.289999999106</v>
      </c>
      <c r="F68" s="37">
        <f>'[1]вспомогат'!H65</f>
        <v>3.075401924925951</v>
      </c>
      <c r="G68" s="33">
        <f>'[1]вспомогат'!I65</f>
        <v>-647128.7100000009</v>
      </c>
      <c r="H68" s="34">
        <f>'[1]вспомогат'!J65</f>
        <v>98.09547603777344</v>
      </c>
      <c r="I68" s="35">
        <f>'[1]вспомогат'!K65</f>
        <v>-214015.30000000075</v>
      </c>
    </row>
    <row r="69" spans="1:9" ht="14.25" customHeight="1">
      <c r="A69" s="50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32502583.39</v>
      </c>
      <c r="E69" s="36">
        <f>'[1]вспомогат'!G66</f>
        <v>68757.87999999896</v>
      </c>
      <c r="F69" s="37">
        <f>'[1]вспомогат'!H66</f>
        <v>2.7793572598798955</v>
      </c>
      <c r="G69" s="33">
        <f>'[1]вспомогат'!I66</f>
        <v>-2405119.120000001</v>
      </c>
      <c r="H69" s="34">
        <f>'[1]вспомогат'!J66</f>
        <v>97.82165595108077</v>
      </c>
      <c r="I69" s="35">
        <f>'[1]вспомогат'!K66</f>
        <v>-723784.6099999994</v>
      </c>
    </row>
    <row r="70" spans="1:9" ht="14.25" customHeight="1">
      <c r="A70" s="50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66497991.17</v>
      </c>
      <c r="E70" s="36">
        <f>'[1]вспомогат'!G67</f>
        <v>110648.31000000238</v>
      </c>
      <c r="F70" s="37">
        <f>'[1]вспомогат'!H67</f>
        <v>2.537611462243879</v>
      </c>
      <c r="G70" s="33">
        <f>'[1]вспомогат'!I67</f>
        <v>-4249684.689999998</v>
      </c>
      <c r="H70" s="34">
        <f>'[1]вспомогат'!J67</f>
        <v>96.01599713820367</v>
      </c>
      <c r="I70" s="35">
        <f>'[1]вспомогат'!K67</f>
        <v>-2759208.829999998</v>
      </c>
    </row>
    <row r="71" spans="1:9" ht="14.25" customHeight="1">
      <c r="A71" s="50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82646462.74</v>
      </c>
      <c r="E71" s="36">
        <f>'[1]вспомогат'!G68</f>
        <v>73968.20999999344</v>
      </c>
      <c r="F71" s="37">
        <f>'[1]вспомогат'!H68</f>
        <v>0.48619218892341975</v>
      </c>
      <c r="G71" s="33">
        <f>'[1]вспомогат'!I68</f>
        <v>-15139811.790000007</v>
      </c>
      <c r="H71" s="34">
        <f>'[1]вспомогат'!J68</f>
        <v>85.6549214009135</v>
      </c>
      <c r="I71" s="35">
        <f>'[1]вспомогат'!K68</f>
        <v>-13841236.260000005</v>
      </c>
    </row>
    <row r="72" spans="1:9" ht="14.25" customHeight="1">
      <c r="A72" s="50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15293849.74</v>
      </c>
      <c r="E72" s="36">
        <f>'[1]вспомогат'!G69</f>
        <v>22883.5</v>
      </c>
      <c r="F72" s="37">
        <f>'[1]вспомогат'!H69</f>
        <v>2.94825875774637</v>
      </c>
      <c r="G72" s="33">
        <f>'[1]вспомогат'!I69</f>
        <v>-753286.5</v>
      </c>
      <c r="H72" s="34">
        <f>'[1]вспомогат'!J69</f>
        <v>103.67095124150131</v>
      </c>
      <c r="I72" s="35">
        <f>'[1]вспомогат'!K69</f>
        <v>541549.7400000002</v>
      </c>
    </row>
    <row r="73" spans="1:9" ht="14.25" customHeight="1">
      <c r="A73" s="50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8990247.8</v>
      </c>
      <c r="E73" s="36">
        <f>'[1]вспомогат'!G70</f>
        <v>7443.800000000745</v>
      </c>
      <c r="F73" s="37">
        <f>'[1]вспомогат'!H70</f>
        <v>1.1304931536808451</v>
      </c>
      <c r="G73" s="33">
        <f>'[1]вспомогат'!I70</f>
        <v>-651012.1999999993</v>
      </c>
      <c r="H73" s="34">
        <f>'[1]вспомогат'!J70</f>
        <v>100.3189451960099</v>
      </c>
      <c r="I73" s="35">
        <f>'[1]вспомогат'!K70</f>
        <v>28582.800000000745</v>
      </c>
    </row>
    <row r="74" spans="1:9" ht="14.25" customHeight="1">
      <c r="A74" s="50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7457669.89</v>
      </c>
      <c r="E74" s="36">
        <f>'[1]вспомогат'!G71</f>
        <v>19810.39999999944</v>
      </c>
      <c r="F74" s="37">
        <f>'[1]вспомогат'!H71</f>
        <v>2.594882905162212</v>
      </c>
      <c r="G74" s="33">
        <f>'[1]вспомогат'!I71</f>
        <v>-743630.6000000006</v>
      </c>
      <c r="H74" s="34">
        <f>'[1]вспомогат'!J71</f>
        <v>97.87292033804792</v>
      </c>
      <c r="I74" s="35">
        <f>'[1]вспомогат'!K71</f>
        <v>-162078.11000000034</v>
      </c>
    </row>
    <row r="75" spans="1:9" ht="14.25" customHeight="1">
      <c r="A75" s="50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52001430.1</v>
      </c>
      <c r="E75" s="36">
        <f>'[1]вспомогат'!G72</f>
        <v>74931.59000000358</v>
      </c>
      <c r="F75" s="37">
        <f>'[1]вспомогат'!H72</f>
        <v>3.6297769088502854</v>
      </c>
      <c r="G75" s="33">
        <f>'[1]вспомогат'!I72</f>
        <v>-1989426.4099999964</v>
      </c>
      <c r="H75" s="34">
        <f>'[1]вспомогат'!J72</f>
        <v>95.88711656672493</v>
      </c>
      <c r="I75" s="35">
        <f>'[1]вспомогат'!K72</f>
        <v>-2230495.8999999985</v>
      </c>
    </row>
    <row r="76" spans="1:9" ht="14.25" customHeight="1">
      <c r="A76" s="50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23098600.74</v>
      </c>
      <c r="E76" s="36">
        <f>'[1]вспомогат'!G73</f>
        <v>27218.88999999687</v>
      </c>
      <c r="F76" s="37">
        <f>'[1]вспомогат'!H73</f>
        <v>1.834583511665237</v>
      </c>
      <c r="G76" s="33">
        <f>'[1]вспомогат'!I73</f>
        <v>-1456436.1100000031</v>
      </c>
      <c r="H76" s="34">
        <f>'[1]вспомогат'!J73</f>
        <v>97.09416851146253</v>
      </c>
      <c r="I76" s="35">
        <f>'[1]вспомогат'!K73</f>
        <v>-691294.2600000016</v>
      </c>
    </row>
    <row r="77" spans="1:9" ht="14.25" customHeight="1">
      <c r="A77" s="50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9026662.7</v>
      </c>
      <c r="E77" s="36">
        <f>'[1]вспомогат'!G74</f>
        <v>1807.2999999988824</v>
      </c>
      <c r="F77" s="37">
        <f>'[1]вспомогат'!H74</f>
        <v>0.4713261181376665</v>
      </c>
      <c r="G77" s="33">
        <f>'[1]вспомогат'!I74</f>
        <v>-381642.7000000011</v>
      </c>
      <c r="H77" s="34">
        <f>'[1]вспомогат'!J74</f>
        <v>101.4465319038057</v>
      </c>
      <c r="I77" s="35">
        <f>'[1]вспомогат'!K74</f>
        <v>128711.69999999925</v>
      </c>
    </row>
    <row r="78" spans="1:9" ht="14.25" customHeight="1">
      <c r="A78" s="50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9846068.95</v>
      </c>
      <c r="E78" s="36">
        <f>'[1]вспомогат'!G75</f>
        <v>22175.77999999933</v>
      </c>
      <c r="F78" s="37">
        <f>'[1]вспомогат'!H75</f>
        <v>4.976354452081542</v>
      </c>
      <c r="G78" s="33">
        <f>'[1]вспомогат'!I75</f>
        <v>-423447.22000000067</v>
      </c>
      <c r="H78" s="34">
        <f>'[1]вспомогат'!J75</f>
        <v>106.83492362105139</v>
      </c>
      <c r="I78" s="35">
        <f>'[1]вспомогат'!K75</f>
        <v>629916.9499999993</v>
      </c>
    </row>
    <row r="79" spans="1:9" ht="14.25" customHeight="1">
      <c r="A79" s="50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9184555.77</v>
      </c>
      <c r="E79" s="36">
        <f>'[1]вспомогат'!G76</f>
        <v>1814.4399999994785</v>
      </c>
      <c r="F79" s="37">
        <f>'[1]вспомогат'!H76</f>
        <v>0.34246024630764466</v>
      </c>
      <c r="G79" s="33">
        <f>'[1]вспомогат'!I76</f>
        <v>-528010.5600000005</v>
      </c>
      <c r="H79" s="34">
        <f>'[1]вспомогат'!J76</f>
        <v>117.12714808316646</v>
      </c>
      <c r="I79" s="35">
        <f>'[1]вспомогат'!K76</f>
        <v>1343029.7699999996</v>
      </c>
    </row>
    <row r="80" spans="1:9" ht="14.25" customHeight="1">
      <c r="A80" s="50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13857279.5</v>
      </c>
      <c r="E80" s="36">
        <f>'[1]вспомогат'!G77</f>
        <v>8563</v>
      </c>
      <c r="F80" s="37">
        <f>'[1]вспомогат'!H77</f>
        <v>0.6174513098216796</v>
      </c>
      <c r="G80" s="33">
        <f>'[1]вспомогат'!I77</f>
        <v>-1378267</v>
      </c>
      <c r="H80" s="34">
        <f>'[1]вспомогат'!J77</f>
        <v>89.06212029898612</v>
      </c>
      <c r="I80" s="35">
        <f>'[1]вспомогат'!K77</f>
        <v>-1701837.5</v>
      </c>
    </row>
    <row r="81" spans="1:9" ht="14.25" customHeight="1">
      <c r="A81" s="50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11971333.53</v>
      </c>
      <c r="E81" s="36">
        <f>'[1]вспомогат'!G78</f>
        <v>8336.939999999478</v>
      </c>
      <c r="F81" s="37">
        <f>'[1]вспомогат'!H78</f>
        <v>1.2675727411361981</v>
      </c>
      <c r="G81" s="33">
        <f>'[1]вспомогат'!I78</f>
        <v>-649372.0600000005</v>
      </c>
      <c r="H81" s="34">
        <f>'[1]вспомогат'!J78</f>
        <v>103.30325213670235</v>
      </c>
      <c r="I81" s="35">
        <f>'[1]вспомогат'!K78</f>
        <v>382798.52999999933</v>
      </c>
    </row>
    <row r="82" spans="1:9" ht="15" customHeight="1">
      <c r="A82" s="48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1216327247.7600002</v>
      </c>
      <c r="E82" s="39">
        <f>SUM(E39:E81)</f>
        <v>1815139.379999985</v>
      </c>
      <c r="F82" s="40">
        <f>E82/C82*100</f>
        <v>1.7657482410095953</v>
      </c>
      <c r="G82" s="39">
        <f>SUM(G39:G81)</f>
        <v>-100982039.62</v>
      </c>
      <c r="H82" s="41">
        <f>D82/B82*100</f>
        <v>95.6187022636652</v>
      </c>
      <c r="I82" s="39">
        <f>SUM(I39:I81)</f>
        <v>-55732735.239999995</v>
      </c>
    </row>
    <row r="83" spans="1:9" ht="15.75" customHeight="1">
      <c r="A83" s="51" t="s">
        <v>83</v>
      </c>
      <c r="B83" s="52">
        <f>'[1]вспомогат'!B79</f>
        <v>12455465236</v>
      </c>
      <c r="C83" s="52">
        <f>'[1]вспомогат'!C79</f>
        <v>977874037</v>
      </c>
      <c r="D83" s="52">
        <f>'[1]вспомогат'!F79</f>
        <v>11444182421.420006</v>
      </c>
      <c r="E83" s="52">
        <f>'[1]вспомогат'!G79</f>
        <v>12752732.119999409</v>
      </c>
      <c r="F83" s="53">
        <f>'[1]вспомогат'!H79</f>
        <v>1.3041283066603606</v>
      </c>
      <c r="G83" s="52">
        <f>'[1]вспомогат'!I79</f>
        <v>-965121304.8800002</v>
      </c>
      <c r="H83" s="53">
        <f>'[1]вспомогат'!J79</f>
        <v>91.88081058861546</v>
      </c>
      <c r="I83" s="52">
        <f>'[1]вспомогат'!K79</f>
        <v>-1011282814.58</v>
      </c>
    </row>
    <row r="85" ht="12.75">
      <c r="D85" s="54"/>
    </row>
    <row r="86" ht="12.75">
      <c r="F86" s="55"/>
    </row>
    <row r="87" spans="2:4" ht="12.75">
      <c r="B87" s="56"/>
      <c r="C87" s="56"/>
      <c r="D87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02.12.2019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2019-12-03T09:41:57Z</dcterms:created>
  <dcterms:modified xsi:type="dcterms:W3CDTF">2019-12-03T09:42:21Z</dcterms:modified>
  <cp:category/>
  <cp:version/>
  <cp:contentType/>
  <cp:contentStatus/>
</cp:coreProperties>
</file>