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<sst xmlns="http://schemas.openxmlformats.org/spreadsheetml/2006/main" count="91" uniqueCount="86">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</sst>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14.11.2019</v>
          </cell>
        </row>
        <row r="6">
          <cell r="G6" t="str">
            <v>Фактично надійшло на 14.11.2019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1807800226.97</v>
          </cell>
          <cell r="H10">
            <v>77821542.56999993</v>
          </cell>
          <cell r="I10">
            <v>24.557804989143257</v>
          </cell>
          <cell r="J10">
            <v>-239069737.43000007</v>
          </cell>
          <cell r="K10">
            <v>82.2004241869648</v>
          </cell>
          <cell r="L10">
            <v>-391458773.03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4924669206.52</v>
          </cell>
          <cell r="H11">
            <v>226326631.4800005</v>
          </cell>
          <cell r="I11">
            <v>43.891947266045534</v>
          </cell>
          <cell r="J11">
            <v>-289318368.5199995</v>
          </cell>
          <cell r="K11">
            <v>95.67722081299046</v>
          </cell>
          <cell r="L11">
            <v>-222500793.47999954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420027472.17</v>
          </cell>
          <cell r="H12">
            <v>15152162.600000024</v>
          </cell>
          <cell r="I12">
            <v>38.522921642416556</v>
          </cell>
          <cell r="J12">
            <v>-24180686.399999976</v>
          </cell>
          <cell r="K12">
            <v>94.691961208296</v>
          </cell>
          <cell r="L12">
            <v>-23544998.829999983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600551286.92</v>
          </cell>
          <cell r="H13">
            <v>29137073.139999986</v>
          </cell>
          <cell r="I13">
            <v>48.42558193236548</v>
          </cell>
          <cell r="J13">
            <v>-31031688.860000014</v>
          </cell>
          <cell r="K13">
            <v>100.12572147780219</v>
          </cell>
          <cell r="L13">
            <v>754073.9199999571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549919413.79</v>
          </cell>
          <cell r="H14">
            <v>22119126.049999952</v>
          </cell>
          <cell r="I14">
            <v>42.53187334153743</v>
          </cell>
          <cell r="J14">
            <v>-29886873.950000048</v>
          </cell>
          <cell r="K14">
            <v>95.67859352561169</v>
          </cell>
          <cell r="L14">
            <v>-24837586.21000004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86013596.14</v>
          </cell>
          <cell r="H15">
            <v>3200092.879999995</v>
          </cell>
          <cell r="I15">
            <v>31.862565608843553</v>
          </cell>
          <cell r="J15">
            <v>-6843332.120000005</v>
          </cell>
          <cell r="K15">
            <v>99.25105698937202</v>
          </cell>
          <cell r="L15">
            <v>-649053.8599999994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35409155.32</v>
          </cell>
          <cell r="H16">
            <v>1931476.539999999</v>
          </cell>
          <cell r="I16">
            <v>48.68650801452923</v>
          </cell>
          <cell r="J16">
            <v>-2035693.460000001</v>
          </cell>
          <cell r="K16">
            <v>98.73912984798106</v>
          </cell>
          <cell r="L16">
            <v>-452164.6799999997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303801444.45</v>
          </cell>
          <cell r="H17">
            <v>12600153.120000005</v>
          </cell>
          <cell r="I17">
            <v>33.61075326171059</v>
          </cell>
          <cell r="J17">
            <v>-24888304.879999995</v>
          </cell>
          <cell r="K17">
            <v>103.26592554059097</v>
          </cell>
          <cell r="L17">
            <v>9608134.449999988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93393.79</v>
          </cell>
          <cell r="H18">
            <v>5620.5199999999895</v>
          </cell>
          <cell r="I18">
            <v>61.09260869565206</v>
          </cell>
          <cell r="J18">
            <v>-3579.4800000000105</v>
          </cell>
          <cell r="K18">
            <v>86.71661095636026</v>
          </cell>
          <cell r="L18">
            <v>-14306.210000000006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6039585.63</v>
          </cell>
          <cell r="H19">
            <v>120663.62000000011</v>
          </cell>
          <cell r="I19">
            <v>57.27123519137308</v>
          </cell>
          <cell r="J19">
            <v>-90024.37999999989</v>
          </cell>
          <cell r="K19">
            <v>106.70908048801905</v>
          </cell>
          <cell r="L19">
            <v>379724.6299999999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119737029.82</v>
          </cell>
          <cell r="H20">
            <v>4192187.4099999964</v>
          </cell>
          <cell r="I20">
            <v>31.61992773449798</v>
          </cell>
          <cell r="J20">
            <v>-9065867.590000004</v>
          </cell>
          <cell r="K20">
            <v>95.32301692556521</v>
          </cell>
          <cell r="L20">
            <v>-5874846.180000007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34278305.66</v>
          </cell>
          <cell r="H21">
            <v>934029.1999999955</v>
          </cell>
          <cell r="I21">
            <v>32.34800376804351</v>
          </cell>
          <cell r="J21">
            <v>-1953410.8000000045</v>
          </cell>
          <cell r="K21">
            <v>107.10037691635337</v>
          </cell>
          <cell r="L21">
            <v>2272530.6599999964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59454973.19</v>
          </cell>
          <cell r="H22">
            <v>2145411.6499999985</v>
          </cell>
          <cell r="I22">
            <v>34.58059051993424</v>
          </cell>
          <cell r="J22">
            <v>-4058680.3500000015</v>
          </cell>
          <cell r="K22">
            <v>99.67574343628101</v>
          </cell>
          <cell r="L22">
            <v>-193413.81000000238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3822710.78</v>
          </cell>
          <cell r="H23">
            <v>89306.68999999994</v>
          </cell>
          <cell r="I23">
            <v>15.399377863457572</v>
          </cell>
          <cell r="J23">
            <v>-490630.31000000006</v>
          </cell>
          <cell r="K23">
            <v>92.44922598447857</v>
          </cell>
          <cell r="L23">
            <v>-312219.2200000002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38117041.54</v>
          </cell>
          <cell r="H24">
            <v>1515932.6599999964</v>
          </cell>
          <cell r="I24">
            <v>38.659433767149096</v>
          </cell>
          <cell r="J24">
            <v>-2405316.3400000036</v>
          </cell>
          <cell r="K24">
            <v>104.89010337622923</v>
          </cell>
          <cell r="L24">
            <v>1777062.539999999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113876011.32</v>
          </cell>
          <cell r="H25">
            <v>3995288.949999988</v>
          </cell>
          <cell r="I25">
            <v>33.512781790026764</v>
          </cell>
          <cell r="J25">
            <v>-7926398.050000012</v>
          </cell>
          <cell r="K25">
            <v>98.56726605447857</v>
          </cell>
          <cell r="L25">
            <v>-1655255.6800000072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6778240.23</v>
          </cell>
          <cell r="H26">
            <v>252991.10000000056</v>
          </cell>
          <cell r="I26">
            <v>54.75417109440785</v>
          </cell>
          <cell r="J26">
            <v>-209057.89999999944</v>
          </cell>
          <cell r="K26">
            <v>103.82489154145091</v>
          </cell>
          <cell r="L26">
            <v>249709.23000000045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59067911.73</v>
          </cell>
          <cell r="H27">
            <v>2204412.2799999937</v>
          </cell>
          <cell r="I27">
            <v>36.358315103972</v>
          </cell>
          <cell r="J27">
            <v>-3858608.7200000063</v>
          </cell>
          <cell r="K27">
            <v>94.5099456154195</v>
          </cell>
          <cell r="L27">
            <v>-3431237.2700000033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111209.44</v>
          </cell>
          <cell r="H28">
            <v>922</v>
          </cell>
          <cell r="I28">
            <v>21.694117647058825</v>
          </cell>
          <cell r="J28">
            <v>-3328</v>
          </cell>
          <cell r="K28">
            <v>98.24155477031802</v>
          </cell>
          <cell r="L28">
            <v>-1990.5599999999977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193899184.19</v>
          </cell>
          <cell r="H29">
            <v>7215202.280000001</v>
          </cell>
          <cell r="I29">
            <v>41.439474992939985</v>
          </cell>
          <cell r="J29">
            <v>-10196220.719999999</v>
          </cell>
          <cell r="K29">
            <v>97.95752111059137</v>
          </cell>
          <cell r="L29">
            <v>-4042925.8100000024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26694349.07</v>
          </cell>
          <cell r="H30">
            <v>499980.94999999925</v>
          </cell>
          <cell r="I30">
            <v>19.300274691975154</v>
          </cell>
          <cell r="J30">
            <v>-2090557.0500000007</v>
          </cell>
          <cell r="K30">
            <v>106.54224476074367</v>
          </cell>
          <cell r="L30">
            <v>1639171.0700000003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36896183.17</v>
          </cell>
          <cell r="H31">
            <v>1163957.0900000036</v>
          </cell>
          <cell r="I31">
            <v>33.22650665211203</v>
          </cell>
          <cell r="J31">
            <v>-2339140.9099999964</v>
          </cell>
          <cell r="K31">
            <v>90.73032203079696</v>
          </cell>
          <cell r="L31">
            <v>-3769585.829999998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43695198.14</v>
          </cell>
          <cell r="H32">
            <v>1309679.7199999988</v>
          </cell>
          <cell r="I32">
            <v>39.406083921785935</v>
          </cell>
          <cell r="J32">
            <v>-2013867.2800000012</v>
          </cell>
          <cell r="K32">
            <v>112.96749578322522</v>
          </cell>
          <cell r="L32">
            <v>5015755.140000001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74554477.7</v>
          </cell>
          <cell r="H33">
            <v>2008149.5199999958</v>
          </cell>
          <cell r="I33">
            <v>28.326205572568448</v>
          </cell>
          <cell r="J33">
            <v>-5081220.480000004</v>
          </cell>
          <cell r="K33">
            <v>100.66216156625723</v>
          </cell>
          <cell r="L33">
            <v>490423.700000003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286507.12</v>
          </cell>
          <cell r="H34">
            <v>10405.119999999995</v>
          </cell>
          <cell r="I34">
            <v>37.56361010830323</v>
          </cell>
          <cell r="J34">
            <v>-17294.880000000005</v>
          </cell>
          <cell r="K34">
            <v>85.55005076142132</v>
          </cell>
          <cell r="L34">
            <v>-48392.880000000005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7104335.72</v>
          </cell>
          <cell r="H35">
            <v>106572.14999999944</v>
          </cell>
          <cell r="I35">
            <v>13.365843227603468</v>
          </cell>
          <cell r="J35">
            <v>-690774.8500000006</v>
          </cell>
          <cell r="K35">
            <v>89.98174257419723</v>
          </cell>
          <cell r="L35">
            <v>-790972.2800000003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18325307.6</v>
          </cell>
          <cell r="H36">
            <v>390334.47000000253</v>
          </cell>
          <cell r="I36">
            <v>25.396544084780565</v>
          </cell>
          <cell r="J36">
            <v>-1146624.5299999975</v>
          </cell>
          <cell r="K36">
            <v>115.07442505826155</v>
          </cell>
          <cell r="L36">
            <v>2400563.6000000015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44940316.05</v>
          </cell>
          <cell r="H37">
            <v>1163617.6799999997</v>
          </cell>
          <cell r="I37">
            <v>35.1932082616283</v>
          </cell>
          <cell r="J37">
            <v>-2142752.3200000003</v>
          </cell>
          <cell r="K37">
            <v>96.6255869979254</v>
          </cell>
          <cell r="L37">
            <v>-1569430.950000003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24635994.72</v>
          </cell>
          <cell r="H38">
            <v>1146019.539999999</v>
          </cell>
          <cell r="I38">
            <v>66.76004019515031</v>
          </cell>
          <cell r="J38">
            <v>-570605.4600000009</v>
          </cell>
          <cell r="K38">
            <v>112.29645395017083</v>
          </cell>
          <cell r="L38">
            <v>2697639.719999999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17413149.3</v>
          </cell>
          <cell r="H39">
            <v>827383.2000000011</v>
          </cell>
          <cell r="I39">
            <v>18.239771224446137</v>
          </cell>
          <cell r="J39">
            <v>-3708765.799999999</v>
          </cell>
          <cell r="K39">
            <v>84.47117220998423</v>
          </cell>
          <cell r="L39">
            <v>-3201160.6999999993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17991608.04</v>
          </cell>
          <cell r="H40">
            <v>726621.4600000009</v>
          </cell>
          <cell r="I40">
            <v>43.65810333794982</v>
          </cell>
          <cell r="J40">
            <v>-937723.5399999991</v>
          </cell>
          <cell r="K40">
            <v>97.1809669803295</v>
          </cell>
          <cell r="L40">
            <v>-521901.9600000009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20034407.28</v>
          </cell>
          <cell r="H41">
            <v>891444.4400000013</v>
          </cell>
          <cell r="I41">
            <v>76.51213713477458</v>
          </cell>
          <cell r="J41">
            <v>-273657.55999999866</v>
          </cell>
          <cell r="K41">
            <v>102.39074660778135</v>
          </cell>
          <cell r="L41">
            <v>467788.2800000012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30514246.73</v>
          </cell>
          <cell r="H42">
            <v>1309985.6400000006</v>
          </cell>
          <cell r="I42">
            <v>43.652161105564765</v>
          </cell>
          <cell r="J42">
            <v>-1690978.3599999994</v>
          </cell>
          <cell r="K42">
            <v>99.49346494553124</v>
          </cell>
          <cell r="L42">
            <v>-155352.26999999955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54746979.38</v>
          </cell>
          <cell r="H43">
            <v>2045830.6700000018</v>
          </cell>
          <cell r="I43">
            <v>25.34744949604458</v>
          </cell>
          <cell r="J43">
            <v>-6025319.329999998</v>
          </cell>
          <cell r="K43">
            <v>94.77694703580646</v>
          </cell>
          <cell r="L43">
            <v>-3017045.6199999973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27318048.84</v>
          </cell>
          <cell r="H44">
            <v>771033.7199999988</v>
          </cell>
          <cell r="I44">
            <v>38.29320685373722</v>
          </cell>
          <cell r="J44">
            <v>-1242466.2800000012</v>
          </cell>
          <cell r="K44">
            <v>102.42153054340453</v>
          </cell>
          <cell r="L44">
            <v>645874.8399999999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26904357.61</v>
          </cell>
          <cell r="H45">
            <v>755678.5799999982</v>
          </cell>
          <cell r="I45">
            <v>17.09269356548264</v>
          </cell>
          <cell r="J45">
            <v>-3665383.420000002</v>
          </cell>
          <cell r="K45">
            <v>96.21488165948581</v>
          </cell>
          <cell r="L45">
            <v>-1058424.3900000006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9687850.14</v>
          </cell>
          <cell r="H46">
            <v>224612.44000000134</v>
          </cell>
          <cell r="I46">
            <v>19.00213360314993</v>
          </cell>
          <cell r="J46">
            <v>-957425.5599999987</v>
          </cell>
          <cell r="K46">
            <v>91.90682905435347</v>
          </cell>
          <cell r="L46">
            <v>-853096.8599999994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8901291.08</v>
          </cell>
          <cell r="H47">
            <v>189269.99000000022</v>
          </cell>
          <cell r="I47">
            <v>11.369909236557454</v>
          </cell>
          <cell r="J47">
            <v>-1475387.0099999998</v>
          </cell>
          <cell r="K47">
            <v>94.23800283371745</v>
          </cell>
          <cell r="L47">
            <v>-544251.9199999999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12023381.3</v>
          </cell>
          <cell r="H48">
            <v>171553.5300000012</v>
          </cell>
          <cell r="I48">
            <v>5.919609186161105</v>
          </cell>
          <cell r="J48">
            <v>-2726501.469999999</v>
          </cell>
          <cell r="K48">
            <v>86.4859491584054</v>
          </cell>
          <cell r="L48">
            <v>-1878739.6999999993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24175060.11</v>
          </cell>
          <cell r="H49">
            <v>783797.0300000012</v>
          </cell>
          <cell r="I49">
            <v>27.890800235567532</v>
          </cell>
          <cell r="J49">
            <v>-2026437.9699999988</v>
          </cell>
          <cell r="K49">
            <v>90.58150336670097</v>
          </cell>
          <cell r="L49">
            <v>-2513677.8900000006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10475960.91</v>
          </cell>
          <cell r="H50">
            <v>438911.4900000002</v>
          </cell>
          <cell r="I50">
            <v>30.52447944919676</v>
          </cell>
          <cell r="J50">
            <v>-998988.5099999998</v>
          </cell>
          <cell r="K50">
            <v>96.77651442507552</v>
          </cell>
          <cell r="L50">
            <v>-348939.08999999985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9010432.85</v>
          </cell>
          <cell r="H51">
            <v>398703.45999999903</v>
          </cell>
          <cell r="I51">
            <v>45.451830825353284</v>
          </cell>
          <cell r="J51">
            <v>-478496.54000000097</v>
          </cell>
          <cell r="K51">
            <v>104.55938055082392</v>
          </cell>
          <cell r="L51">
            <v>392905.8499999996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60860976.29</v>
          </cell>
          <cell r="H52">
            <v>1918348</v>
          </cell>
          <cell r="I52">
            <v>45.530177257790996</v>
          </cell>
          <cell r="J52">
            <v>-2295007</v>
          </cell>
          <cell r="K52">
            <v>103.41462668190505</v>
          </cell>
          <cell r="L52">
            <v>2009556.289999999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71643069.09</v>
          </cell>
          <cell r="H53">
            <v>1966203.350000009</v>
          </cell>
          <cell r="I53">
            <v>27.99769477210666</v>
          </cell>
          <cell r="J53">
            <v>-5056529.649999991</v>
          </cell>
          <cell r="K53">
            <v>94.50257472869333</v>
          </cell>
          <cell r="L53">
            <v>-4167636.9099999964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31856850.27</v>
          </cell>
          <cell r="H54">
            <v>1195130.5899999999</v>
          </cell>
          <cell r="I54">
            <v>45.138444310155975</v>
          </cell>
          <cell r="J54">
            <v>-1452569.4100000001</v>
          </cell>
          <cell r="K54">
            <v>89.23187531511546</v>
          </cell>
          <cell r="L54">
            <v>-3844349.7300000004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66292524.93</v>
          </cell>
          <cell r="H55">
            <v>2088294.1599999964</v>
          </cell>
          <cell r="I55">
            <v>46.904769776739506</v>
          </cell>
          <cell r="J55">
            <v>-2363905.8400000036</v>
          </cell>
          <cell r="K55">
            <v>107.37292152875465</v>
          </cell>
          <cell r="L55">
            <v>4552074.93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70659324.39</v>
          </cell>
          <cell r="H56">
            <v>2506265.129999995</v>
          </cell>
          <cell r="I56">
            <v>37.11748128401637</v>
          </cell>
          <cell r="J56">
            <v>-4245984.870000005</v>
          </cell>
          <cell r="K56">
            <v>91.91522591706347</v>
          </cell>
          <cell r="L56">
            <v>-6215125.609999999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13922313.77</v>
          </cell>
          <cell r="H57">
            <v>515084.19999999925</v>
          </cell>
          <cell r="I57">
            <v>44.75684928531079</v>
          </cell>
          <cell r="J57">
            <v>-635765.8000000007</v>
          </cell>
          <cell r="K57">
            <v>100.4038764888513</v>
          </cell>
          <cell r="L57">
            <v>56002.76999999955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58456067.18</v>
          </cell>
          <cell r="H58">
            <v>2177543.4399999976</v>
          </cell>
          <cell r="I58">
            <v>44.688118861662865</v>
          </cell>
          <cell r="J58">
            <v>-2695213.5600000024</v>
          </cell>
          <cell r="K58">
            <v>100.288886389409</v>
          </cell>
          <cell r="L58">
            <v>168385.1799999997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21873668.47</v>
          </cell>
          <cell r="H59">
            <v>591605.2899999991</v>
          </cell>
          <cell r="I59">
            <v>36.338007397752605</v>
          </cell>
          <cell r="J59">
            <v>-1036456.7100000009</v>
          </cell>
          <cell r="K59">
            <v>120.60150412876469</v>
          </cell>
          <cell r="L59">
            <v>3736524.469999999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13333177.16</v>
          </cell>
          <cell r="H60">
            <v>377460.73000000045</v>
          </cell>
          <cell r="I60">
            <v>25.540688689203485</v>
          </cell>
          <cell r="J60">
            <v>-1100419.2699999996</v>
          </cell>
          <cell r="K60">
            <v>95.97390851554314</v>
          </cell>
          <cell r="L60">
            <v>-559324.8399999999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10811551.94</v>
          </cell>
          <cell r="H61">
            <v>230186.4699999988</v>
          </cell>
          <cell r="I61">
            <v>18.421726270029307</v>
          </cell>
          <cell r="J61">
            <v>-1019351.5300000012</v>
          </cell>
          <cell r="K61">
            <v>102.3706039509949</v>
          </cell>
          <cell r="L61">
            <v>250363.93999999948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11876363.31</v>
          </cell>
          <cell r="H62">
            <v>228234.58999999985</v>
          </cell>
          <cell r="I62">
            <v>11.123941996605803</v>
          </cell>
          <cell r="J62">
            <v>-1823507.4100000001</v>
          </cell>
          <cell r="K62">
            <v>88.91669824874802</v>
          </cell>
          <cell r="L62">
            <v>-1480366.6899999995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7684286.36</v>
          </cell>
          <cell r="H63">
            <v>350537.6900000004</v>
          </cell>
          <cell r="I63">
            <v>25.140260397840425</v>
          </cell>
          <cell r="J63">
            <v>-1043790.3099999996</v>
          </cell>
          <cell r="K63">
            <v>90.61444730077122</v>
          </cell>
          <cell r="L63">
            <v>-795913.6399999997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14213026.75</v>
          </cell>
          <cell r="H64">
            <v>310285.4600000009</v>
          </cell>
          <cell r="I64">
            <v>30.795730279090165</v>
          </cell>
          <cell r="J64">
            <v>-697274.5399999991</v>
          </cell>
          <cell r="K64">
            <v>107.29225705101977</v>
          </cell>
          <cell r="L64">
            <v>966006.75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10481330.04</v>
          </cell>
          <cell r="H65">
            <v>323591.0399999991</v>
          </cell>
          <cell r="I65">
            <v>70.48454894956362</v>
          </cell>
          <cell r="J65">
            <v>-135503.9600000009</v>
          </cell>
          <cell r="K65">
            <v>99.16538545415152</v>
          </cell>
          <cell r="L65">
            <v>-88214.9600000009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30337139.25</v>
          </cell>
          <cell r="H66">
            <v>878751.5700000003</v>
          </cell>
          <cell r="I66">
            <v>33.68985035407348</v>
          </cell>
          <cell r="J66">
            <v>-1729605.4299999997</v>
          </cell>
          <cell r="K66">
            <v>100.34627110807052</v>
          </cell>
          <cell r="L66">
            <v>104686.25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62893532.22</v>
          </cell>
          <cell r="H67">
            <v>1354405.7199999988</v>
          </cell>
          <cell r="I67">
            <v>22.567967218599748</v>
          </cell>
          <cell r="J67">
            <v>-4647046.280000001</v>
          </cell>
          <cell r="K67">
            <v>96.9130485451632</v>
          </cell>
          <cell r="L67">
            <v>-2003334.7800000012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77725996.47</v>
          </cell>
          <cell r="H68">
            <v>2248295.7899999917</v>
          </cell>
          <cell r="I68">
            <v>23.501135181274567</v>
          </cell>
          <cell r="J68">
            <v>-7318458.210000008</v>
          </cell>
          <cell r="K68">
            <v>91.65063077701097</v>
          </cell>
          <cell r="L68">
            <v>-7080835.530000001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14492028.96</v>
          </cell>
          <cell r="H69">
            <v>461203.1300000008</v>
          </cell>
          <cell r="I69">
            <v>30.4368255371945</v>
          </cell>
          <cell r="J69">
            <v>-1054076.8699999992</v>
          </cell>
          <cell r="K69">
            <v>103.69128621442417</v>
          </cell>
          <cell r="L69">
            <v>515898.9600000009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8602918.49</v>
          </cell>
          <cell r="H70">
            <v>383561.6400000006</v>
          </cell>
          <cell r="I70">
            <v>91.46597225699848</v>
          </cell>
          <cell r="J70">
            <v>-35787.359999999404</v>
          </cell>
          <cell r="K70">
            <v>103.60956215843777</v>
          </cell>
          <cell r="L70">
            <v>299709.4900000002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7059614.52</v>
          </cell>
          <cell r="H71">
            <v>228897.45999999996</v>
          </cell>
          <cell r="I71">
            <v>26.905025030531483</v>
          </cell>
          <cell r="J71">
            <v>-621863.54</v>
          </cell>
          <cell r="K71">
            <v>102.96526278651174</v>
          </cell>
          <cell r="L71">
            <v>203307.51999999955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49004289.94</v>
          </cell>
          <cell r="H72">
            <v>1545505.1799999997</v>
          </cell>
          <cell r="I72">
            <v>30.945337961803304</v>
          </cell>
          <cell r="J72">
            <v>-3448801.8200000003</v>
          </cell>
          <cell r="K72">
            <v>93.93631295980674</v>
          </cell>
          <cell r="L72">
            <v>-3163278.0600000024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21575827.47</v>
          </cell>
          <cell r="H73">
            <v>838563.4499999993</v>
          </cell>
          <cell r="I73">
            <v>52.23636646784914</v>
          </cell>
          <cell r="J73">
            <v>-766761.5500000007</v>
          </cell>
          <cell r="K73">
            <v>98.04413416376445</v>
          </cell>
          <cell r="L73">
            <v>-430412.5300000012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8438815.91</v>
          </cell>
          <cell r="H74">
            <v>285661.6400000006</v>
          </cell>
          <cell r="I74">
            <v>52.43999706281907</v>
          </cell>
          <cell r="J74">
            <v>-259078.3599999994</v>
          </cell>
          <cell r="K74">
            <v>103.35984905874835</v>
          </cell>
          <cell r="L74">
            <v>274314.91000000015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9218471.27</v>
          </cell>
          <cell r="H75">
            <v>424161.2400000002</v>
          </cell>
          <cell r="I75">
            <v>28.42339857508163</v>
          </cell>
          <cell r="J75">
            <v>-1068134.7599999998</v>
          </cell>
          <cell r="K75">
            <v>105.10735749234739</v>
          </cell>
          <cell r="L75">
            <v>447942.26999999955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8950496.19</v>
          </cell>
          <cell r="H76">
            <v>113941.84999999963</v>
          </cell>
          <cell r="I76">
            <v>13.391028368210826</v>
          </cell>
          <cell r="J76">
            <v>-736940.1500000004</v>
          </cell>
          <cell r="K76">
            <v>122.59776410511812</v>
          </cell>
          <cell r="L76">
            <v>1649795.1899999995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13121635.02</v>
          </cell>
          <cell r="H77">
            <v>365962.9699999988</v>
          </cell>
          <cell r="I77">
            <v>21.477141255835583</v>
          </cell>
          <cell r="J77">
            <v>-1338002.0300000012</v>
          </cell>
          <cell r="K77">
            <v>92.58657420640719</v>
          </cell>
          <cell r="L77">
            <v>-1050651.9800000004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11426106.87</v>
          </cell>
          <cell r="H78">
            <v>263157.69999999925</v>
          </cell>
          <cell r="I78">
            <v>35.24342226853045</v>
          </cell>
          <cell r="J78">
            <v>-483528.30000000075</v>
          </cell>
          <cell r="K78">
            <v>104.53104705902372</v>
          </cell>
          <cell r="L78">
            <v>495280.8699999992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10696608244.990004</v>
          </cell>
          <cell r="H79">
            <v>452464608.1100001</v>
          </cell>
          <cell r="I79">
            <v>36.74421206877447</v>
          </cell>
          <cell r="J79">
            <v>-778925541.889999</v>
          </cell>
          <cell r="K79">
            <v>93.97657436905416</v>
          </cell>
          <cell r="L79">
            <v>-685598775.0099998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1807800226.97</v>
      </c>
      <c r="F10" s="33">
        <f>'[1]вспомогат'!H10</f>
        <v>77821542.56999993</v>
      </c>
      <c r="G10" s="34">
        <f>'[1]вспомогат'!I10</f>
        <v>24.557804989143257</v>
      </c>
      <c r="H10" s="35">
        <f>'[1]вспомогат'!J10</f>
        <v>-239069737.43000007</v>
      </c>
      <c r="I10" s="36">
        <f>'[1]вспомогат'!K10</f>
        <v>82.2004241869648</v>
      </c>
      <c r="J10" s="37">
        <f>'[1]вспомогат'!L10</f>
        <v>-391458773.03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4924669206.52</v>
      </c>
      <c r="F12" s="38">
        <f>'[1]вспомогат'!H11</f>
        <v>226326631.4800005</v>
      </c>
      <c r="G12" s="39">
        <f>'[1]вспомогат'!I11</f>
        <v>43.891947266045534</v>
      </c>
      <c r="H12" s="35">
        <f>'[1]вспомогат'!J11</f>
        <v>-289318368.5199995</v>
      </c>
      <c r="I12" s="36">
        <f>'[1]вспомогат'!K11</f>
        <v>95.67722081299046</v>
      </c>
      <c r="J12" s="37">
        <f>'[1]вспомогат'!L11</f>
        <v>-222500793.47999954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420027472.17</v>
      </c>
      <c r="F13" s="38">
        <f>'[1]вспомогат'!H12</f>
        <v>15152162.600000024</v>
      </c>
      <c r="G13" s="39">
        <f>'[1]вспомогат'!I12</f>
        <v>38.522921642416556</v>
      </c>
      <c r="H13" s="35">
        <f>'[1]вспомогат'!J12</f>
        <v>-24180686.399999976</v>
      </c>
      <c r="I13" s="36">
        <f>'[1]вспомогат'!K12</f>
        <v>94.691961208296</v>
      </c>
      <c r="J13" s="37">
        <f>'[1]вспомогат'!L12</f>
        <v>-23544998.829999983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600551286.92</v>
      </c>
      <c r="F14" s="38">
        <f>'[1]вспомогат'!H13</f>
        <v>29137073.139999986</v>
      </c>
      <c r="G14" s="39">
        <f>'[1]вспомогат'!I13</f>
        <v>48.42558193236548</v>
      </c>
      <c r="H14" s="35">
        <f>'[1]вспомогат'!J13</f>
        <v>-31031688.860000014</v>
      </c>
      <c r="I14" s="36">
        <f>'[1]вспомогат'!K13</f>
        <v>100.12572147780219</v>
      </c>
      <c r="J14" s="37">
        <f>'[1]вспомогат'!L13</f>
        <v>754073.9199999571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549919413.79</v>
      </c>
      <c r="F15" s="38">
        <f>'[1]вспомогат'!H14</f>
        <v>22119126.049999952</v>
      </c>
      <c r="G15" s="39">
        <f>'[1]вспомогат'!I14</f>
        <v>42.53187334153743</v>
      </c>
      <c r="H15" s="35">
        <f>'[1]вспомогат'!J14</f>
        <v>-29886873.950000048</v>
      </c>
      <c r="I15" s="36">
        <f>'[1]вспомогат'!K14</f>
        <v>95.67859352561169</v>
      </c>
      <c r="J15" s="37">
        <f>'[1]вспомогат'!L14</f>
        <v>-24837586.21000004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86013596.14</v>
      </c>
      <c r="F16" s="38">
        <f>'[1]вспомогат'!H15</f>
        <v>3200092.879999995</v>
      </c>
      <c r="G16" s="39">
        <f>'[1]вспомогат'!I15</f>
        <v>31.862565608843553</v>
      </c>
      <c r="H16" s="35">
        <f>'[1]вспомогат'!J15</f>
        <v>-6843332.120000005</v>
      </c>
      <c r="I16" s="36">
        <f>'[1]вспомогат'!K15</f>
        <v>99.25105698937202</v>
      </c>
      <c r="J16" s="37">
        <f>'[1]вспомогат'!L15</f>
        <v>-649053.8599999994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6581180975.540001</v>
      </c>
      <c r="F17" s="41">
        <f>SUM(F12:F16)</f>
        <v>295935086.15000045</v>
      </c>
      <c r="G17" s="42">
        <f>F17/D17*100</f>
        <v>43.700061786835455</v>
      </c>
      <c r="H17" s="41">
        <f>SUM(H12:H16)</f>
        <v>-381260949.84999955</v>
      </c>
      <c r="I17" s="43">
        <f>E17/C17*100</f>
        <v>96.04816162413027</v>
      </c>
      <c r="J17" s="41">
        <f>SUM(J12:J16)</f>
        <v>-270778358.4599996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35409155.32</v>
      </c>
      <c r="F18" s="45">
        <f>'[1]вспомогат'!H16</f>
        <v>1931476.539999999</v>
      </c>
      <c r="G18" s="46">
        <f>'[1]вспомогат'!I16</f>
        <v>48.68650801452923</v>
      </c>
      <c r="H18" s="47">
        <f>'[1]вспомогат'!J16</f>
        <v>-2035693.460000001</v>
      </c>
      <c r="I18" s="48">
        <f>'[1]вспомогат'!K16</f>
        <v>98.73912984798106</v>
      </c>
      <c r="J18" s="49">
        <f>'[1]вспомогат'!L16</f>
        <v>-452164.6799999997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303801444.45</v>
      </c>
      <c r="F19" s="38">
        <f>'[1]вспомогат'!H17</f>
        <v>12600153.120000005</v>
      </c>
      <c r="G19" s="39">
        <f>'[1]вспомогат'!I17</f>
        <v>33.61075326171059</v>
      </c>
      <c r="H19" s="35">
        <f>'[1]вспомогат'!J17</f>
        <v>-24888304.879999995</v>
      </c>
      <c r="I19" s="36">
        <f>'[1]вспомогат'!K17</f>
        <v>103.26592554059097</v>
      </c>
      <c r="J19" s="37">
        <f>'[1]вспомогат'!L17</f>
        <v>9608134.449999988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93393.79</v>
      </c>
      <c r="F20" s="38">
        <f>'[1]вспомогат'!H18</f>
        <v>5620.5199999999895</v>
      </c>
      <c r="G20" s="39">
        <f>'[1]вспомогат'!I18</f>
        <v>61.09260869565206</v>
      </c>
      <c r="H20" s="35">
        <f>'[1]вспомогат'!J18</f>
        <v>-3579.4800000000105</v>
      </c>
      <c r="I20" s="36">
        <f>'[1]вспомогат'!K18</f>
        <v>86.71661095636026</v>
      </c>
      <c r="J20" s="37">
        <f>'[1]вспомогат'!L18</f>
        <v>-14306.210000000006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6039585.63</v>
      </c>
      <c r="F21" s="38">
        <f>'[1]вспомогат'!H19</f>
        <v>120663.62000000011</v>
      </c>
      <c r="G21" s="39">
        <f>'[1]вспомогат'!I19</f>
        <v>57.27123519137308</v>
      </c>
      <c r="H21" s="35">
        <f>'[1]вспомогат'!J19</f>
        <v>-90024.37999999989</v>
      </c>
      <c r="I21" s="36">
        <f>'[1]вспомогат'!K19</f>
        <v>106.70908048801905</v>
      </c>
      <c r="J21" s="37">
        <f>'[1]вспомогат'!L19</f>
        <v>379724.6299999999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119737029.82</v>
      </c>
      <c r="F22" s="38">
        <f>'[1]вспомогат'!H20</f>
        <v>4192187.4099999964</v>
      </c>
      <c r="G22" s="39">
        <f>'[1]вспомогат'!I20</f>
        <v>31.61992773449798</v>
      </c>
      <c r="H22" s="35">
        <f>'[1]вспомогат'!J20</f>
        <v>-9065867.590000004</v>
      </c>
      <c r="I22" s="36">
        <f>'[1]вспомогат'!K20</f>
        <v>95.32301692556521</v>
      </c>
      <c r="J22" s="37">
        <f>'[1]вспомогат'!L20</f>
        <v>-5874846.180000007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34278305.66</v>
      </c>
      <c r="F23" s="38">
        <f>'[1]вспомогат'!H21</f>
        <v>934029.1999999955</v>
      </c>
      <c r="G23" s="39">
        <f>'[1]вспомогат'!I21</f>
        <v>32.34800376804351</v>
      </c>
      <c r="H23" s="35">
        <f>'[1]вспомогат'!J21</f>
        <v>-1953410.8000000045</v>
      </c>
      <c r="I23" s="36">
        <f>'[1]вспомогат'!K21</f>
        <v>107.10037691635337</v>
      </c>
      <c r="J23" s="37">
        <f>'[1]вспомогат'!L21</f>
        <v>2272530.6599999964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59454973.19</v>
      </c>
      <c r="F24" s="38">
        <f>'[1]вспомогат'!H22</f>
        <v>2145411.6499999985</v>
      </c>
      <c r="G24" s="39">
        <f>'[1]вспомогат'!I22</f>
        <v>34.58059051993424</v>
      </c>
      <c r="H24" s="35">
        <f>'[1]вспомогат'!J22</f>
        <v>-4058680.3500000015</v>
      </c>
      <c r="I24" s="36">
        <f>'[1]вспомогат'!K22</f>
        <v>99.67574343628101</v>
      </c>
      <c r="J24" s="37">
        <f>'[1]вспомогат'!L22</f>
        <v>-193413.81000000238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3822710.78</v>
      </c>
      <c r="F25" s="38">
        <f>'[1]вспомогат'!H23</f>
        <v>89306.68999999994</v>
      </c>
      <c r="G25" s="39">
        <f>'[1]вспомогат'!I23</f>
        <v>15.399377863457572</v>
      </c>
      <c r="H25" s="35">
        <f>'[1]вспомогат'!J23</f>
        <v>-490630.31000000006</v>
      </c>
      <c r="I25" s="36">
        <f>'[1]вспомогат'!K23</f>
        <v>92.44922598447857</v>
      </c>
      <c r="J25" s="37">
        <f>'[1]вспомогат'!L23</f>
        <v>-312219.2200000002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38117041.54</v>
      </c>
      <c r="F26" s="38">
        <f>'[1]вспомогат'!H24</f>
        <v>1515932.6599999964</v>
      </c>
      <c r="G26" s="39">
        <f>'[1]вспомогат'!I24</f>
        <v>38.659433767149096</v>
      </c>
      <c r="H26" s="35">
        <f>'[1]вспомогат'!J24</f>
        <v>-2405316.3400000036</v>
      </c>
      <c r="I26" s="36">
        <f>'[1]вспомогат'!K24</f>
        <v>104.89010337622923</v>
      </c>
      <c r="J26" s="37">
        <f>'[1]вспомогат'!L24</f>
        <v>1777062.539999999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113876011.32</v>
      </c>
      <c r="F27" s="38">
        <f>'[1]вспомогат'!H25</f>
        <v>3995288.949999988</v>
      </c>
      <c r="G27" s="39">
        <f>'[1]вспомогат'!I25</f>
        <v>33.512781790026764</v>
      </c>
      <c r="H27" s="35">
        <f>'[1]вспомогат'!J25</f>
        <v>-7926398.050000012</v>
      </c>
      <c r="I27" s="36">
        <f>'[1]вспомогат'!K25</f>
        <v>98.56726605447857</v>
      </c>
      <c r="J27" s="37">
        <f>'[1]вспомогат'!L25</f>
        <v>-1655255.6800000072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6778240.23</v>
      </c>
      <c r="F28" s="38">
        <f>'[1]вспомогат'!H26</f>
        <v>252991.10000000056</v>
      </c>
      <c r="G28" s="39">
        <f>'[1]вспомогат'!I26</f>
        <v>54.75417109440785</v>
      </c>
      <c r="H28" s="35">
        <f>'[1]вспомогат'!J26</f>
        <v>-209057.89999999944</v>
      </c>
      <c r="I28" s="36">
        <f>'[1]вспомогат'!K26</f>
        <v>103.82489154145091</v>
      </c>
      <c r="J28" s="37">
        <f>'[1]вспомогат'!L26</f>
        <v>249709.23000000045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59067911.73</v>
      </c>
      <c r="F29" s="38">
        <f>'[1]вспомогат'!H27</f>
        <v>2204412.2799999937</v>
      </c>
      <c r="G29" s="39">
        <f>'[1]вспомогат'!I27</f>
        <v>36.358315103972</v>
      </c>
      <c r="H29" s="35">
        <f>'[1]вспомогат'!J27</f>
        <v>-3858608.7200000063</v>
      </c>
      <c r="I29" s="36">
        <f>'[1]вспомогат'!K27</f>
        <v>94.5099456154195</v>
      </c>
      <c r="J29" s="37">
        <f>'[1]вспомогат'!L27</f>
        <v>-3431237.2700000033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111209.44</v>
      </c>
      <c r="F30" s="38">
        <f>'[1]вспомогат'!H28</f>
        <v>922</v>
      </c>
      <c r="G30" s="39">
        <f>'[1]вспомогат'!I28</f>
        <v>21.694117647058825</v>
      </c>
      <c r="H30" s="35">
        <f>'[1]вспомогат'!J28</f>
        <v>-3328</v>
      </c>
      <c r="I30" s="36">
        <f>'[1]вспомогат'!K28</f>
        <v>98.24155477031802</v>
      </c>
      <c r="J30" s="37">
        <f>'[1]вспомогат'!L28</f>
        <v>-1990.5599999999977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193899184.19</v>
      </c>
      <c r="F31" s="38">
        <f>'[1]вспомогат'!H29</f>
        <v>7215202.280000001</v>
      </c>
      <c r="G31" s="39">
        <f>'[1]вспомогат'!I29</f>
        <v>41.439474992939985</v>
      </c>
      <c r="H31" s="35">
        <f>'[1]вспомогат'!J29</f>
        <v>-10196220.719999999</v>
      </c>
      <c r="I31" s="36">
        <f>'[1]вспомогат'!K29</f>
        <v>97.95752111059137</v>
      </c>
      <c r="J31" s="37">
        <f>'[1]вспомогат'!L29</f>
        <v>-4042925.8100000024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26694349.07</v>
      </c>
      <c r="F32" s="38">
        <f>'[1]вспомогат'!H30</f>
        <v>499980.94999999925</v>
      </c>
      <c r="G32" s="39">
        <f>'[1]вспомогат'!I30</f>
        <v>19.300274691975154</v>
      </c>
      <c r="H32" s="35">
        <f>'[1]вспомогат'!J30</f>
        <v>-2090557.0500000007</v>
      </c>
      <c r="I32" s="36">
        <f>'[1]вспомогат'!K30</f>
        <v>106.54224476074367</v>
      </c>
      <c r="J32" s="37">
        <f>'[1]вспомогат'!L30</f>
        <v>1639171.0700000003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36896183.17</v>
      </c>
      <c r="F33" s="38">
        <f>'[1]вспомогат'!H31</f>
        <v>1163957.0900000036</v>
      </c>
      <c r="G33" s="39">
        <f>'[1]вспомогат'!I31</f>
        <v>33.22650665211203</v>
      </c>
      <c r="H33" s="35">
        <f>'[1]вспомогат'!J31</f>
        <v>-2339140.9099999964</v>
      </c>
      <c r="I33" s="36">
        <f>'[1]вспомогат'!K31</f>
        <v>90.73032203079696</v>
      </c>
      <c r="J33" s="37">
        <f>'[1]вспомогат'!L31</f>
        <v>-3769585.829999998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43695198.14</v>
      </c>
      <c r="F34" s="38">
        <f>'[1]вспомогат'!H32</f>
        <v>1309679.7199999988</v>
      </c>
      <c r="G34" s="39">
        <f>'[1]вспомогат'!I32</f>
        <v>39.406083921785935</v>
      </c>
      <c r="H34" s="35">
        <f>'[1]вспомогат'!J32</f>
        <v>-2013867.2800000012</v>
      </c>
      <c r="I34" s="36">
        <f>'[1]вспомогат'!K32</f>
        <v>112.96749578322522</v>
      </c>
      <c r="J34" s="37">
        <f>'[1]вспомогат'!L32</f>
        <v>5015755.140000001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74554477.7</v>
      </c>
      <c r="F35" s="38">
        <f>'[1]вспомогат'!H33</f>
        <v>2008149.5199999958</v>
      </c>
      <c r="G35" s="39">
        <f>'[1]вспомогат'!I33</f>
        <v>28.326205572568448</v>
      </c>
      <c r="H35" s="35">
        <f>'[1]вспомогат'!J33</f>
        <v>-5081220.480000004</v>
      </c>
      <c r="I35" s="36">
        <f>'[1]вспомогат'!K33</f>
        <v>100.66216156625723</v>
      </c>
      <c r="J35" s="37">
        <f>'[1]вспомогат'!L33</f>
        <v>490423.700000003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286507.12</v>
      </c>
      <c r="F36" s="38">
        <f>'[1]вспомогат'!H34</f>
        <v>10405.119999999995</v>
      </c>
      <c r="G36" s="39">
        <f>'[1]вспомогат'!I34</f>
        <v>37.56361010830323</v>
      </c>
      <c r="H36" s="35">
        <f>'[1]вспомогат'!J34</f>
        <v>-17294.880000000005</v>
      </c>
      <c r="I36" s="36">
        <f>'[1]вспомогат'!K34</f>
        <v>85.55005076142132</v>
      </c>
      <c r="J36" s="37">
        <f>'[1]вспомогат'!L34</f>
        <v>-48392.880000000005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7104335.72</v>
      </c>
      <c r="F37" s="38">
        <f>'[1]вспомогат'!H35</f>
        <v>106572.14999999944</v>
      </c>
      <c r="G37" s="39">
        <f>'[1]вспомогат'!I35</f>
        <v>13.365843227603468</v>
      </c>
      <c r="H37" s="35">
        <f>'[1]вспомогат'!J35</f>
        <v>-690774.8500000006</v>
      </c>
      <c r="I37" s="36">
        <f>'[1]вспомогат'!K35</f>
        <v>89.98174257419723</v>
      </c>
      <c r="J37" s="37">
        <f>'[1]вспомогат'!L35</f>
        <v>-790972.2800000003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1163717248.01</v>
      </c>
      <c r="F38" s="41">
        <f>SUM(F18:F37)</f>
        <v>42302342.56999998</v>
      </c>
      <c r="G38" s="42">
        <f>F38/D38*100</f>
        <v>34.753723057528276</v>
      </c>
      <c r="H38" s="41">
        <f>SUM(H18:H37)</f>
        <v>-79417976.43</v>
      </c>
      <c r="I38" s="43">
        <f>E38/C38*100</f>
        <v>100.07268220198262</v>
      </c>
      <c r="J38" s="41">
        <f>SUM(J18:J37)</f>
        <v>845201.0099999649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18325307.6</v>
      </c>
      <c r="F39" s="38">
        <f>'[1]вспомогат'!H36</f>
        <v>390334.47000000253</v>
      </c>
      <c r="G39" s="39">
        <f>'[1]вспомогат'!I36</f>
        <v>25.396544084780565</v>
      </c>
      <c r="H39" s="35">
        <f>'[1]вспомогат'!J36</f>
        <v>-1146624.5299999975</v>
      </c>
      <c r="I39" s="36">
        <f>'[1]вспомогат'!K36</f>
        <v>115.07442505826155</v>
      </c>
      <c r="J39" s="37">
        <f>'[1]вспомогат'!L36</f>
        <v>2400563.6000000015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44940316.05</v>
      </c>
      <c r="F40" s="38">
        <f>'[1]вспомогат'!H37</f>
        <v>1163617.6799999997</v>
      </c>
      <c r="G40" s="39">
        <f>'[1]вспомогат'!I37</f>
        <v>35.1932082616283</v>
      </c>
      <c r="H40" s="35">
        <f>'[1]вспомогат'!J37</f>
        <v>-2142752.3200000003</v>
      </c>
      <c r="I40" s="36">
        <f>'[1]вспомогат'!K37</f>
        <v>96.6255869979254</v>
      </c>
      <c r="J40" s="37">
        <f>'[1]вспомогат'!L37</f>
        <v>-1569430.950000003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24635994.72</v>
      </c>
      <c r="F41" s="38">
        <f>'[1]вспомогат'!H38</f>
        <v>1146019.539999999</v>
      </c>
      <c r="G41" s="39">
        <f>'[1]вспомогат'!I38</f>
        <v>66.76004019515031</v>
      </c>
      <c r="H41" s="35">
        <f>'[1]вспомогат'!J38</f>
        <v>-570605.4600000009</v>
      </c>
      <c r="I41" s="36">
        <f>'[1]вспомогат'!K38</f>
        <v>112.29645395017083</v>
      </c>
      <c r="J41" s="37">
        <f>'[1]вспомогат'!L38</f>
        <v>2697639.719999999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17413149.3</v>
      </c>
      <c r="F42" s="38">
        <f>'[1]вспомогат'!H39</f>
        <v>827383.2000000011</v>
      </c>
      <c r="G42" s="39">
        <f>'[1]вспомогат'!I39</f>
        <v>18.239771224446137</v>
      </c>
      <c r="H42" s="35">
        <f>'[1]вспомогат'!J39</f>
        <v>-3708765.799999999</v>
      </c>
      <c r="I42" s="36">
        <f>'[1]вспомогат'!K39</f>
        <v>84.47117220998423</v>
      </c>
      <c r="J42" s="37">
        <f>'[1]вспомогат'!L39</f>
        <v>-3201160.6999999993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17991608.04</v>
      </c>
      <c r="F43" s="38">
        <f>'[1]вспомогат'!H40</f>
        <v>726621.4600000009</v>
      </c>
      <c r="G43" s="39">
        <f>'[1]вспомогат'!I40</f>
        <v>43.65810333794982</v>
      </c>
      <c r="H43" s="35">
        <f>'[1]вспомогат'!J40</f>
        <v>-937723.5399999991</v>
      </c>
      <c r="I43" s="36">
        <f>'[1]вспомогат'!K40</f>
        <v>97.1809669803295</v>
      </c>
      <c r="J43" s="37">
        <f>'[1]вспомогат'!L40</f>
        <v>-521901.9600000009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20034407.28</v>
      </c>
      <c r="F44" s="38">
        <f>'[1]вспомогат'!H41</f>
        <v>891444.4400000013</v>
      </c>
      <c r="G44" s="39">
        <f>'[1]вспомогат'!I41</f>
        <v>76.51213713477458</v>
      </c>
      <c r="H44" s="35">
        <f>'[1]вспомогат'!J41</f>
        <v>-273657.55999999866</v>
      </c>
      <c r="I44" s="36">
        <f>'[1]вспомогат'!K41</f>
        <v>102.39074660778135</v>
      </c>
      <c r="J44" s="37">
        <f>'[1]вспомогат'!L41</f>
        <v>467788.2800000012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30514246.73</v>
      </c>
      <c r="F45" s="38">
        <f>'[1]вспомогат'!H42</f>
        <v>1309985.6400000006</v>
      </c>
      <c r="G45" s="39">
        <f>'[1]вспомогат'!I42</f>
        <v>43.652161105564765</v>
      </c>
      <c r="H45" s="35">
        <f>'[1]вспомогат'!J42</f>
        <v>-1690978.3599999994</v>
      </c>
      <c r="I45" s="36">
        <f>'[1]вспомогат'!K42</f>
        <v>99.49346494553124</v>
      </c>
      <c r="J45" s="37">
        <f>'[1]вспомогат'!L42</f>
        <v>-155352.26999999955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54746979.38</v>
      </c>
      <c r="F46" s="38">
        <f>'[1]вспомогат'!H43</f>
        <v>2045830.6700000018</v>
      </c>
      <c r="G46" s="39">
        <f>'[1]вспомогат'!I43</f>
        <v>25.34744949604458</v>
      </c>
      <c r="H46" s="35">
        <f>'[1]вспомогат'!J43</f>
        <v>-6025319.329999998</v>
      </c>
      <c r="I46" s="36">
        <f>'[1]вспомогат'!K43</f>
        <v>94.77694703580646</v>
      </c>
      <c r="J46" s="37">
        <f>'[1]вспомогат'!L43</f>
        <v>-3017045.6199999973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27318048.84</v>
      </c>
      <c r="F47" s="38">
        <f>'[1]вспомогат'!H44</f>
        <v>771033.7199999988</v>
      </c>
      <c r="G47" s="39">
        <f>'[1]вспомогат'!I44</f>
        <v>38.29320685373722</v>
      </c>
      <c r="H47" s="35">
        <f>'[1]вспомогат'!J44</f>
        <v>-1242466.2800000012</v>
      </c>
      <c r="I47" s="36">
        <f>'[1]вспомогат'!K44</f>
        <v>102.42153054340453</v>
      </c>
      <c r="J47" s="37">
        <f>'[1]вспомогат'!L44</f>
        <v>645874.8399999999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26904357.61</v>
      </c>
      <c r="F48" s="38">
        <f>'[1]вспомогат'!H45</f>
        <v>755678.5799999982</v>
      </c>
      <c r="G48" s="39">
        <f>'[1]вспомогат'!I45</f>
        <v>17.09269356548264</v>
      </c>
      <c r="H48" s="35">
        <f>'[1]вспомогат'!J45</f>
        <v>-3665383.420000002</v>
      </c>
      <c r="I48" s="36">
        <f>'[1]вспомогат'!K45</f>
        <v>96.21488165948581</v>
      </c>
      <c r="J48" s="37">
        <f>'[1]вспомогат'!L45</f>
        <v>-1058424.3900000006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9687850.14</v>
      </c>
      <c r="F49" s="38">
        <f>'[1]вспомогат'!H46</f>
        <v>224612.44000000134</v>
      </c>
      <c r="G49" s="39">
        <f>'[1]вспомогат'!I46</f>
        <v>19.00213360314993</v>
      </c>
      <c r="H49" s="35">
        <f>'[1]вспомогат'!J46</f>
        <v>-957425.5599999987</v>
      </c>
      <c r="I49" s="36">
        <f>'[1]вспомогат'!K46</f>
        <v>91.90682905435347</v>
      </c>
      <c r="J49" s="37">
        <f>'[1]вспомогат'!L46</f>
        <v>-853096.8599999994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8901291.08</v>
      </c>
      <c r="F50" s="38">
        <f>'[1]вспомогат'!H47</f>
        <v>189269.99000000022</v>
      </c>
      <c r="G50" s="39">
        <f>'[1]вспомогат'!I47</f>
        <v>11.369909236557454</v>
      </c>
      <c r="H50" s="35">
        <f>'[1]вспомогат'!J47</f>
        <v>-1475387.0099999998</v>
      </c>
      <c r="I50" s="36">
        <f>'[1]вспомогат'!K47</f>
        <v>94.23800283371745</v>
      </c>
      <c r="J50" s="37">
        <f>'[1]вспомогат'!L47</f>
        <v>-544251.9199999999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12023381.3</v>
      </c>
      <c r="F51" s="38">
        <f>'[1]вспомогат'!H48</f>
        <v>171553.5300000012</v>
      </c>
      <c r="G51" s="39">
        <f>'[1]вспомогат'!I48</f>
        <v>5.919609186161105</v>
      </c>
      <c r="H51" s="35">
        <f>'[1]вспомогат'!J48</f>
        <v>-2726501.469999999</v>
      </c>
      <c r="I51" s="36">
        <f>'[1]вспомогат'!K48</f>
        <v>86.4859491584054</v>
      </c>
      <c r="J51" s="37">
        <f>'[1]вспомогат'!L48</f>
        <v>-1878739.6999999993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24175060.11</v>
      </c>
      <c r="F52" s="38">
        <f>'[1]вспомогат'!H49</f>
        <v>783797.0300000012</v>
      </c>
      <c r="G52" s="39">
        <f>'[1]вспомогат'!I49</f>
        <v>27.890800235567532</v>
      </c>
      <c r="H52" s="35">
        <f>'[1]вспомогат'!J49</f>
        <v>-2026437.9699999988</v>
      </c>
      <c r="I52" s="36">
        <f>'[1]вспомогат'!K49</f>
        <v>90.58150336670097</v>
      </c>
      <c r="J52" s="37">
        <f>'[1]вспомогат'!L49</f>
        <v>-2513677.8900000006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10475960.91</v>
      </c>
      <c r="F53" s="38">
        <f>'[1]вспомогат'!H50</f>
        <v>438911.4900000002</v>
      </c>
      <c r="G53" s="39">
        <f>'[1]вспомогат'!I50</f>
        <v>30.52447944919676</v>
      </c>
      <c r="H53" s="35">
        <f>'[1]вспомогат'!J50</f>
        <v>-998988.5099999998</v>
      </c>
      <c r="I53" s="36">
        <f>'[1]вспомогат'!K50</f>
        <v>96.77651442507552</v>
      </c>
      <c r="J53" s="37">
        <f>'[1]вспомогат'!L50</f>
        <v>-348939.08999999985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9010432.85</v>
      </c>
      <c r="F54" s="38">
        <f>'[1]вспомогат'!H51</f>
        <v>398703.45999999903</v>
      </c>
      <c r="G54" s="39">
        <f>'[1]вспомогат'!I51</f>
        <v>45.451830825353284</v>
      </c>
      <c r="H54" s="35">
        <f>'[1]вспомогат'!J51</f>
        <v>-478496.54000000097</v>
      </c>
      <c r="I54" s="36">
        <f>'[1]вспомогат'!K51</f>
        <v>104.55938055082392</v>
      </c>
      <c r="J54" s="37">
        <f>'[1]вспомогат'!L51</f>
        <v>392905.8499999996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60860976.29</v>
      </c>
      <c r="F55" s="38">
        <f>'[1]вспомогат'!H52</f>
        <v>1918348</v>
      </c>
      <c r="G55" s="39">
        <f>'[1]вспомогат'!I52</f>
        <v>45.530177257790996</v>
      </c>
      <c r="H55" s="35">
        <f>'[1]вспомогат'!J52</f>
        <v>-2295007</v>
      </c>
      <c r="I55" s="36">
        <f>'[1]вспомогат'!K52</f>
        <v>103.41462668190505</v>
      </c>
      <c r="J55" s="37">
        <f>'[1]вспомогат'!L52</f>
        <v>2009556.289999999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71643069.09</v>
      </c>
      <c r="F56" s="38">
        <f>'[1]вспомогат'!H53</f>
        <v>1966203.350000009</v>
      </c>
      <c r="G56" s="39">
        <f>'[1]вспомогат'!I53</f>
        <v>27.99769477210666</v>
      </c>
      <c r="H56" s="35">
        <f>'[1]вспомогат'!J53</f>
        <v>-5056529.649999991</v>
      </c>
      <c r="I56" s="36">
        <f>'[1]вспомогат'!K53</f>
        <v>94.50257472869333</v>
      </c>
      <c r="J56" s="37">
        <f>'[1]вспомогат'!L53</f>
        <v>-4167636.9099999964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31856850.27</v>
      </c>
      <c r="F57" s="38">
        <f>'[1]вспомогат'!H54</f>
        <v>1195130.5899999999</v>
      </c>
      <c r="G57" s="39">
        <f>'[1]вспомогат'!I54</f>
        <v>45.138444310155975</v>
      </c>
      <c r="H57" s="35">
        <f>'[1]вспомогат'!J54</f>
        <v>-1452569.4100000001</v>
      </c>
      <c r="I57" s="36">
        <f>'[1]вспомогат'!K54</f>
        <v>89.23187531511546</v>
      </c>
      <c r="J57" s="37">
        <f>'[1]вспомогат'!L54</f>
        <v>-3844349.7300000004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66292524.93</v>
      </c>
      <c r="F58" s="38">
        <f>'[1]вспомогат'!H55</f>
        <v>2088294.1599999964</v>
      </c>
      <c r="G58" s="39">
        <f>'[1]вспомогат'!I55</f>
        <v>46.904769776739506</v>
      </c>
      <c r="H58" s="35">
        <f>'[1]вспомогат'!J55</f>
        <v>-2363905.8400000036</v>
      </c>
      <c r="I58" s="36">
        <f>'[1]вспомогат'!K55</f>
        <v>107.37292152875465</v>
      </c>
      <c r="J58" s="37">
        <f>'[1]вспомогат'!L55</f>
        <v>4552074.93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70659324.39</v>
      </c>
      <c r="F59" s="38">
        <f>'[1]вспомогат'!H56</f>
        <v>2506265.129999995</v>
      </c>
      <c r="G59" s="39">
        <f>'[1]вспомогат'!I56</f>
        <v>37.11748128401637</v>
      </c>
      <c r="H59" s="35">
        <f>'[1]вспомогат'!J56</f>
        <v>-4245984.870000005</v>
      </c>
      <c r="I59" s="36">
        <f>'[1]вспомогат'!K56</f>
        <v>91.91522591706347</v>
      </c>
      <c r="J59" s="37">
        <f>'[1]вспомогат'!L56</f>
        <v>-6215125.609999999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13922313.77</v>
      </c>
      <c r="F60" s="38">
        <f>'[1]вспомогат'!H57</f>
        <v>515084.19999999925</v>
      </c>
      <c r="G60" s="39">
        <f>'[1]вспомогат'!I57</f>
        <v>44.75684928531079</v>
      </c>
      <c r="H60" s="35">
        <f>'[1]вспомогат'!J57</f>
        <v>-635765.8000000007</v>
      </c>
      <c r="I60" s="36">
        <f>'[1]вспомогат'!K57</f>
        <v>100.4038764888513</v>
      </c>
      <c r="J60" s="37">
        <f>'[1]вспомогат'!L57</f>
        <v>56002.76999999955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58456067.18</v>
      </c>
      <c r="F61" s="38">
        <f>'[1]вспомогат'!H58</f>
        <v>2177543.4399999976</v>
      </c>
      <c r="G61" s="39">
        <f>'[1]вспомогат'!I58</f>
        <v>44.688118861662865</v>
      </c>
      <c r="H61" s="35">
        <f>'[1]вспомогат'!J58</f>
        <v>-2695213.5600000024</v>
      </c>
      <c r="I61" s="36">
        <f>'[1]вспомогат'!K58</f>
        <v>100.288886389409</v>
      </c>
      <c r="J61" s="37">
        <f>'[1]вспомогат'!L58</f>
        <v>168385.1799999997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21873668.47</v>
      </c>
      <c r="F62" s="38">
        <f>'[1]вспомогат'!H59</f>
        <v>591605.2899999991</v>
      </c>
      <c r="G62" s="39">
        <f>'[1]вспомогат'!I59</f>
        <v>36.338007397752605</v>
      </c>
      <c r="H62" s="35">
        <f>'[1]вспомогат'!J59</f>
        <v>-1036456.7100000009</v>
      </c>
      <c r="I62" s="36">
        <f>'[1]вспомогат'!K59</f>
        <v>120.60150412876469</v>
      </c>
      <c r="J62" s="37">
        <f>'[1]вспомогат'!L59</f>
        <v>3736524.469999999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13333177.16</v>
      </c>
      <c r="F63" s="38">
        <f>'[1]вспомогат'!H60</f>
        <v>377460.73000000045</v>
      </c>
      <c r="G63" s="39">
        <f>'[1]вспомогат'!I60</f>
        <v>25.540688689203485</v>
      </c>
      <c r="H63" s="35">
        <f>'[1]вспомогат'!J60</f>
        <v>-1100419.2699999996</v>
      </c>
      <c r="I63" s="36">
        <f>'[1]вспомогат'!K60</f>
        <v>95.97390851554314</v>
      </c>
      <c r="J63" s="37">
        <f>'[1]вспомогат'!L60</f>
        <v>-559324.8399999999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10811551.94</v>
      </c>
      <c r="F64" s="38">
        <f>'[1]вспомогат'!H61</f>
        <v>230186.4699999988</v>
      </c>
      <c r="G64" s="39">
        <f>'[1]вспомогат'!I61</f>
        <v>18.421726270029307</v>
      </c>
      <c r="H64" s="35">
        <f>'[1]вспомогат'!J61</f>
        <v>-1019351.5300000012</v>
      </c>
      <c r="I64" s="36">
        <f>'[1]вспомогат'!K61</f>
        <v>102.3706039509949</v>
      </c>
      <c r="J64" s="37">
        <f>'[1]вспомогат'!L61</f>
        <v>250363.93999999948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11876363.31</v>
      </c>
      <c r="F65" s="38">
        <f>'[1]вспомогат'!H62</f>
        <v>228234.58999999985</v>
      </c>
      <c r="G65" s="39">
        <f>'[1]вспомогат'!I62</f>
        <v>11.123941996605803</v>
      </c>
      <c r="H65" s="35">
        <f>'[1]вспомогат'!J62</f>
        <v>-1823507.4100000001</v>
      </c>
      <c r="I65" s="36">
        <f>'[1]вспомогат'!K62</f>
        <v>88.91669824874802</v>
      </c>
      <c r="J65" s="37">
        <f>'[1]вспомогат'!L62</f>
        <v>-1480366.6899999995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7684286.36</v>
      </c>
      <c r="F66" s="38">
        <f>'[1]вспомогат'!H63</f>
        <v>350537.6900000004</v>
      </c>
      <c r="G66" s="39">
        <f>'[1]вспомогат'!I63</f>
        <v>25.140260397840425</v>
      </c>
      <c r="H66" s="35">
        <f>'[1]вспомогат'!J63</f>
        <v>-1043790.3099999996</v>
      </c>
      <c r="I66" s="36">
        <f>'[1]вспомогат'!K63</f>
        <v>90.61444730077122</v>
      </c>
      <c r="J66" s="37">
        <f>'[1]вспомогат'!L63</f>
        <v>-795913.6399999997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14213026.75</v>
      </c>
      <c r="F67" s="38">
        <f>'[1]вспомогат'!H64</f>
        <v>310285.4600000009</v>
      </c>
      <c r="G67" s="39">
        <f>'[1]вспомогат'!I64</f>
        <v>30.795730279090165</v>
      </c>
      <c r="H67" s="35">
        <f>'[1]вспомогат'!J64</f>
        <v>-697274.5399999991</v>
      </c>
      <c r="I67" s="36">
        <f>'[1]вспомогат'!K64</f>
        <v>107.29225705101977</v>
      </c>
      <c r="J67" s="37">
        <f>'[1]вспомогат'!L64</f>
        <v>966006.75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10481330.04</v>
      </c>
      <c r="F68" s="38">
        <f>'[1]вспомогат'!H65</f>
        <v>323591.0399999991</v>
      </c>
      <c r="G68" s="39">
        <f>'[1]вспомогат'!I65</f>
        <v>70.48454894956362</v>
      </c>
      <c r="H68" s="35">
        <f>'[1]вспомогат'!J65</f>
        <v>-135503.9600000009</v>
      </c>
      <c r="I68" s="36">
        <f>'[1]вспомогат'!K65</f>
        <v>99.16538545415152</v>
      </c>
      <c r="J68" s="37">
        <f>'[1]вспомогат'!L65</f>
        <v>-88214.9600000009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30337139.25</v>
      </c>
      <c r="F69" s="38">
        <f>'[1]вспомогат'!H66</f>
        <v>878751.5700000003</v>
      </c>
      <c r="G69" s="39">
        <f>'[1]вспомогат'!I66</f>
        <v>33.68985035407348</v>
      </c>
      <c r="H69" s="35">
        <f>'[1]вспомогат'!J66</f>
        <v>-1729605.4299999997</v>
      </c>
      <c r="I69" s="36">
        <f>'[1]вспомогат'!K66</f>
        <v>100.34627110807052</v>
      </c>
      <c r="J69" s="37">
        <f>'[1]вспомогат'!L66</f>
        <v>104686.25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62893532.22</v>
      </c>
      <c r="F70" s="38">
        <f>'[1]вспомогат'!H67</f>
        <v>1354405.7199999988</v>
      </c>
      <c r="G70" s="39">
        <f>'[1]вспомогат'!I67</f>
        <v>22.567967218599748</v>
      </c>
      <c r="H70" s="35">
        <f>'[1]вспомогат'!J67</f>
        <v>-4647046.280000001</v>
      </c>
      <c r="I70" s="36">
        <f>'[1]вспомогат'!K67</f>
        <v>96.9130485451632</v>
      </c>
      <c r="J70" s="37">
        <f>'[1]вспомогат'!L67</f>
        <v>-2003334.7800000012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77725996.47</v>
      </c>
      <c r="F71" s="38">
        <f>'[1]вспомогат'!H68</f>
        <v>2248295.7899999917</v>
      </c>
      <c r="G71" s="39">
        <f>'[1]вспомогат'!I68</f>
        <v>23.501135181274567</v>
      </c>
      <c r="H71" s="35">
        <f>'[1]вспомогат'!J68</f>
        <v>-7318458.210000008</v>
      </c>
      <c r="I71" s="36">
        <f>'[1]вспомогат'!K68</f>
        <v>91.65063077701097</v>
      </c>
      <c r="J71" s="37">
        <f>'[1]вспомогат'!L68</f>
        <v>-7080835.530000001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14492028.96</v>
      </c>
      <c r="F72" s="38">
        <f>'[1]вспомогат'!H69</f>
        <v>461203.1300000008</v>
      </c>
      <c r="G72" s="39">
        <f>'[1]вспомогат'!I69</f>
        <v>30.4368255371945</v>
      </c>
      <c r="H72" s="35">
        <f>'[1]вспомогат'!J69</f>
        <v>-1054076.8699999992</v>
      </c>
      <c r="I72" s="36">
        <f>'[1]вспомогат'!K69</f>
        <v>103.69128621442417</v>
      </c>
      <c r="J72" s="37">
        <f>'[1]вспомогат'!L69</f>
        <v>515898.9600000009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8602918.49</v>
      </c>
      <c r="F73" s="38">
        <f>'[1]вспомогат'!H70</f>
        <v>383561.6400000006</v>
      </c>
      <c r="G73" s="39">
        <f>'[1]вспомогат'!I70</f>
        <v>91.46597225699848</v>
      </c>
      <c r="H73" s="35">
        <f>'[1]вспомогат'!J70</f>
        <v>-35787.359999999404</v>
      </c>
      <c r="I73" s="36">
        <f>'[1]вспомогат'!K70</f>
        <v>103.60956215843777</v>
      </c>
      <c r="J73" s="37">
        <f>'[1]вспомогат'!L70</f>
        <v>299709.4900000002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7059614.52</v>
      </c>
      <c r="F74" s="38">
        <f>'[1]вспомогат'!H71</f>
        <v>228897.45999999996</v>
      </c>
      <c r="G74" s="39">
        <f>'[1]вспомогат'!I71</f>
        <v>26.905025030531483</v>
      </c>
      <c r="H74" s="35">
        <f>'[1]вспомогат'!J71</f>
        <v>-621863.54</v>
      </c>
      <c r="I74" s="36">
        <f>'[1]вспомогат'!K71</f>
        <v>102.96526278651174</v>
      </c>
      <c r="J74" s="37">
        <f>'[1]вспомогат'!L71</f>
        <v>203307.51999999955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49004289.94</v>
      </c>
      <c r="F75" s="38">
        <f>'[1]вспомогат'!H72</f>
        <v>1545505.1799999997</v>
      </c>
      <c r="G75" s="39">
        <f>'[1]вспомогат'!I72</f>
        <v>30.945337961803304</v>
      </c>
      <c r="H75" s="35">
        <f>'[1]вспомогат'!J72</f>
        <v>-3448801.8200000003</v>
      </c>
      <c r="I75" s="36">
        <f>'[1]вспомогат'!K72</f>
        <v>93.93631295980674</v>
      </c>
      <c r="J75" s="37">
        <f>'[1]вспомогат'!L72</f>
        <v>-3163278.0600000024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21575827.47</v>
      </c>
      <c r="F76" s="38">
        <f>'[1]вспомогат'!H73</f>
        <v>838563.4499999993</v>
      </c>
      <c r="G76" s="39">
        <f>'[1]вспомогат'!I73</f>
        <v>52.23636646784914</v>
      </c>
      <c r="H76" s="35">
        <f>'[1]вспомогат'!J73</f>
        <v>-766761.5500000007</v>
      </c>
      <c r="I76" s="36">
        <f>'[1]вспомогат'!K73</f>
        <v>98.04413416376445</v>
      </c>
      <c r="J76" s="37">
        <f>'[1]вспомогат'!L73</f>
        <v>-430412.5300000012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8438815.91</v>
      </c>
      <c r="F77" s="38">
        <f>'[1]вспомогат'!H74</f>
        <v>285661.6400000006</v>
      </c>
      <c r="G77" s="39">
        <f>'[1]вспомогат'!I74</f>
        <v>52.43999706281907</v>
      </c>
      <c r="H77" s="35">
        <f>'[1]вспомогат'!J74</f>
        <v>-259078.3599999994</v>
      </c>
      <c r="I77" s="36">
        <f>'[1]вспомогат'!K74</f>
        <v>103.35984905874835</v>
      </c>
      <c r="J77" s="37">
        <f>'[1]вспомогат'!L74</f>
        <v>274314.91000000015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9218471.27</v>
      </c>
      <c r="F78" s="38">
        <f>'[1]вспомогат'!H75</f>
        <v>424161.2400000002</v>
      </c>
      <c r="G78" s="39">
        <f>'[1]вспомогат'!I75</f>
        <v>28.42339857508163</v>
      </c>
      <c r="H78" s="35">
        <f>'[1]вспомогат'!J75</f>
        <v>-1068134.7599999998</v>
      </c>
      <c r="I78" s="36">
        <f>'[1]вспомогат'!K75</f>
        <v>105.10735749234739</v>
      </c>
      <c r="J78" s="37">
        <f>'[1]вспомогат'!L75</f>
        <v>447942.26999999955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8950496.19</v>
      </c>
      <c r="F79" s="38">
        <f>'[1]вспомогат'!H76</f>
        <v>113941.84999999963</v>
      </c>
      <c r="G79" s="39">
        <f>'[1]вспомогат'!I76</f>
        <v>13.391028368210826</v>
      </c>
      <c r="H79" s="35">
        <f>'[1]вспомогат'!J76</f>
        <v>-736940.1500000004</v>
      </c>
      <c r="I79" s="36">
        <f>'[1]вспомогат'!K76</f>
        <v>122.59776410511812</v>
      </c>
      <c r="J79" s="37">
        <f>'[1]вспомогат'!L76</f>
        <v>1649795.1899999995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13121635.02</v>
      </c>
      <c r="F80" s="38">
        <f>'[1]вспомогат'!H77</f>
        <v>365962.9699999988</v>
      </c>
      <c r="G80" s="39">
        <f>'[1]вспомогат'!I77</f>
        <v>21.477141255835583</v>
      </c>
      <c r="H80" s="35">
        <f>'[1]вспомогат'!J77</f>
        <v>-1338002.0300000012</v>
      </c>
      <c r="I80" s="36">
        <f>'[1]вспомогат'!K77</f>
        <v>92.58657420640719</v>
      </c>
      <c r="J80" s="37">
        <f>'[1]вспомогат'!L77</f>
        <v>-1050651.9800000004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11426106.87</v>
      </c>
      <c r="F81" s="38">
        <f>'[1]вспомогат'!H78</f>
        <v>263157.69999999925</v>
      </c>
      <c r="G81" s="39">
        <f>'[1]вспомогат'!I78</f>
        <v>35.24342226853045</v>
      </c>
      <c r="H81" s="35">
        <f>'[1]вспомогат'!J78</f>
        <v>-483528.30000000075</v>
      </c>
      <c r="I81" s="36">
        <f>'[1]вспомогат'!K78</f>
        <v>104.53104705902372</v>
      </c>
      <c r="J81" s="37">
        <f>'[1]вспомогат'!L78</f>
        <v>495280.8699999992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1143909794.47</v>
      </c>
      <c r="F82" s="41">
        <f>SUM(F39:F81)</f>
        <v>36405636.82000001</v>
      </c>
      <c r="G82" s="42">
        <f>F82/D82*100</f>
        <v>31.49752955280477</v>
      </c>
      <c r="H82" s="41">
        <f>SUM(H39:H81)</f>
        <v>-79176878.18</v>
      </c>
      <c r="I82" s="43">
        <f>E82/C82*100</f>
        <v>97.92770313153633</v>
      </c>
      <c r="J82" s="41">
        <f>SUM(J39:J81)</f>
        <v>-24206844.53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10696608244.990004</v>
      </c>
      <c r="F83" s="55">
        <f>'[1]вспомогат'!H79</f>
        <v>452464608.1100001</v>
      </c>
      <c r="G83" s="56">
        <f>'[1]вспомогат'!I79</f>
        <v>36.74421206877447</v>
      </c>
      <c r="H83" s="55">
        <f>'[1]вспомогат'!J79</f>
        <v>-778925541.889999</v>
      </c>
      <c r="I83" s="56">
        <f>'[1]вспомогат'!K79</f>
        <v>93.97657436905416</v>
      </c>
      <c r="J83" s="55">
        <f>'[1]вспомогат'!L79</f>
        <v>-685598775.0099998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14.11.2019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2019-11-15T07:35:49Z</dcterms:created>
  <dcterms:modified xsi:type="dcterms:W3CDTF">2019-11-15T07:36:08Z</dcterms:modified>
  <cp:category/>
  <cp:version/>
  <cp:contentType/>
  <cp:contentStatus/>
</cp:coreProperties>
</file>