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<sst xmlns="http://schemas.openxmlformats.org/spreadsheetml/2006/main" count="91" uniqueCount="86">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</sst>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12.11.2019</v>
          </cell>
        </row>
        <row r="6">
          <cell r="G6" t="str">
            <v>Фактично надійшло на 12.11.2019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1794367795.16</v>
          </cell>
          <cell r="H10">
            <v>64389110.75999999</v>
          </cell>
          <cell r="I10">
            <v>20.31899103061466</v>
          </cell>
          <cell r="J10">
            <v>-252502169.24</v>
          </cell>
          <cell r="K10">
            <v>81.58965338598138</v>
          </cell>
          <cell r="L10">
            <v>-404891204.8399999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4888079141.71</v>
          </cell>
          <cell r="H11">
            <v>189736566.67000008</v>
          </cell>
          <cell r="I11">
            <v>36.79596751059354</v>
          </cell>
          <cell r="J11">
            <v>-325908433.3299999</v>
          </cell>
          <cell r="K11">
            <v>94.96634348020369</v>
          </cell>
          <cell r="L11">
            <v>-259090858.28999996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416908621.17</v>
          </cell>
          <cell r="H12">
            <v>12033311.600000024</v>
          </cell>
          <cell r="I12">
            <v>30.593541800137654</v>
          </cell>
          <cell r="J12">
            <v>-27299537.399999976</v>
          </cell>
          <cell r="K12">
            <v>93.9888402519912</v>
          </cell>
          <cell r="L12">
            <v>-26663849.829999983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599352559.32</v>
          </cell>
          <cell r="H13">
            <v>27938345.54000008</v>
          </cell>
          <cell r="I13">
            <v>46.43330627278002</v>
          </cell>
          <cell r="J13">
            <v>-32230416.45999992</v>
          </cell>
          <cell r="K13">
            <v>99.92586599764678</v>
          </cell>
          <cell r="L13">
            <v>-444653.67999994755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546155848.2</v>
          </cell>
          <cell r="H14">
            <v>18355560.46000004</v>
          </cell>
          <cell r="I14">
            <v>35.29508222128223</v>
          </cell>
          <cell r="J14">
            <v>-33650439.53999996</v>
          </cell>
          <cell r="K14">
            <v>95.02378365117781</v>
          </cell>
          <cell r="L14">
            <v>-28601151.799999952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85147904.75</v>
          </cell>
          <cell r="H15">
            <v>2334401.4899999946</v>
          </cell>
          <cell r="I15">
            <v>23.243081817208715</v>
          </cell>
          <cell r="J15">
            <v>-7709023.510000005</v>
          </cell>
          <cell r="K15">
            <v>98.2521360124575</v>
          </cell>
          <cell r="L15">
            <v>-1514745.25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35088018.21</v>
          </cell>
          <cell r="H16">
            <v>1610339.4299999997</v>
          </cell>
          <cell r="I16">
            <v>40.59164164883279</v>
          </cell>
          <cell r="J16">
            <v>-2356830.5700000003</v>
          </cell>
          <cell r="K16">
            <v>97.84363266605915</v>
          </cell>
          <cell r="L16">
            <v>-773301.7899999991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302326079.43</v>
          </cell>
          <cell r="H17">
            <v>11124788.100000024</v>
          </cell>
          <cell r="I17">
            <v>29.675235241737667</v>
          </cell>
          <cell r="J17">
            <v>-26363669.899999976</v>
          </cell>
          <cell r="K17">
            <v>102.7644304454102</v>
          </cell>
          <cell r="L17">
            <v>8132769.430000007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91365.09</v>
          </cell>
          <cell r="H18">
            <v>3591.8199999999924</v>
          </cell>
          <cell r="I18">
            <v>39.04152173913035</v>
          </cell>
          <cell r="J18">
            <v>-5608.180000000008</v>
          </cell>
          <cell r="K18">
            <v>84.83295264623955</v>
          </cell>
          <cell r="L18">
            <v>-16334.910000000003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6004121.66</v>
          </cell>
          <cell r="H19">
            <v>85199.65000000037</v>
          </cell>
          <cell r="I19">
            <v>40.43877676944125</v>
          </cell>
          <cell r="J19">
            <v>-125488.34999999963</v>
          </cell>
          <cell r="K19">
            <v>106.08249319197063</v>
          </cell>
          <cell r="L19">
            <v>344260.66000000015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118665076.23</v>
          </cell>
          <cell r="H20">
            <v>3120233.8200000077</v>
          </cell>
          <cell r="I20">
            <v>23.53462721341862</v>
          </cell>
          <cell r="J20">
            <v>-10137821.179999992</v>
          </cell>
          <cell r="K20">
            <v>94.46963138262501</v>
          </cell>
          <cell r="L20">
            <v>-6946799.769999996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34012468.89</v>
          </cell>
          <cell r="H21">
            <v>668192.4299999997</v>
          </cell>
          <cell r="I21">
            <v>23.141344235724368</v>
          </cell>
          <cell r="J21">
            <v>-2219247.5700000003</v>
          </cell>
          <cell r="K21">
            <v>106.26978690564437</v>
          </cell>
          <cell r="L21">
            <v>2006693.8900000006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58760270.03</v>
          </cell>
          <cell r="H22">
            <v>1450708.490000002</v>
          </cell>
          <cell r="I22">
            <v>23.38309119207133</v>
          </cell>
          <cell r="J22">
            <v>-4753383.509999998</v>
          </cell>
          <cell r="K22">
            <v>98.51107965417405</v>
          </cell>
          <cell r="L22">
            <v>-888116.9699999988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3812031.92</v>
          </cell>
          <cell r="H23">
            <v>78627.83000000007</v>
          </cell>
          <cell r="I23">
            <v>13.557995092570414</v>
          </cell>
          <cell r="J23">
            <v>-501309.1699999999</v>
          </cell>
          <cell r="K23">
            <v>92.1909662315928</v>
          </cell>
          <cell r="L23">
            <v>-322898.0800000001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37379557.5</v>
          </cell>
          <cell r="H24">
            <v>778448.6199999973</v>
          </cell>
          <cell r="I24">
            <v>19.852057851975157</v>
          </cell>
          <cell r="J24">
            <v>-3142800.3800000027</v>
          </cell>
          <cell r="K24">
            <v>102.86070198334455</v>
          </cell>
          <cell r="L24">
            <v>1039578.5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112974409</v>
          </cell>
          <cell r="H25">
            <v>3093686.629999995</v>
          </cell>
          <cell r="I25">
            <v>25.950074263818497</v>
          </cell>
          <cell r="J25">
            <v>-8828000.370000005</v>
          </cell>
          <cell r="K25">
            <v>97.78686924640063</v>
          </cell>
          <cell r="L25">
            <v>-2556858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6710687.03</v>
          </cell>
          <cell r="H26">
            <v>185437.90000000037</v>
          </cell>
          <cell r="I26">
            <v>40.133816976121665</v>
          </cell>
          <cell r="J26">
            <v>-276611.0999999996</v>
          </cell>
          <cell r="K26">
            <v>102.79015340510753</v>
          </cell>
          <cell r="L26">
            <v>182156.03000000026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58475957.29</v>
          </cell>
          <cell r="H27">
            <v>1612457.8399999961</v>
          </cell>
          <cell r="I27">
            <v>26.59495720037909</v>
          </cell>
          <cell r="J27">
            <v>-4450563.160000004</v>
          </cell>
          <cell r="K27">
            <v>93.56280561516127</v>
          </cell>
          <cell r="L27">
            <v>-4023191.710000001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111133.44</v>
          </cell>
          <cell r="H28">
            <v>846</v>
          </cell>
          <cell r="I28">
            <v>19.905882352941177</v>
          </cell>
          <cell r="J28">
            <v>-3404</v>
          </cell>
          <cell r="K28">
            <v>98.17441696113075</v>
          </cell>
          <cell r="L28">
            <v>-2066.5599999999977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192482243.45</v>
          </cell>
          <cell r="H29">
            <v>5798261.539999992</v>
          </cell>
          <cell r="I29">
            <v>33.301479953706206</v>
          </cell>
          <cell r="J29">
            <v>-11613161.460000008</v>
          </cell>
          <cell r="K29">
            <v>97.24168518260213</v>
          </cell>
          <cell r="L29">
            <v>-5459866.550000012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26539366.6</v>
          </cell>
          <cell r="H30">
            <v>344998.48000000045</v>
          </cell>
          <cell r="I30">
            <v>13.317638266645787</v>
          </cell>
          <cell r="J30">
            <v>-2245539.5199999996</v>
          </cell>
          <cell r="K30">
            <v>105.92368012711783</v>
          </cell>
          <cell r="L30">
            <v>1484188.6000000015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36530648.09</v>
          </cell>
          <cell r="H31">
            <v>798422.0100000054</v>
          </cell>
          <cell r="I31">
            <v>22.791883355818346</v>
          </cell>
          <cell r="J31">
            <v>-2704675.9899999946</v>
          </cell>
          <cell r="K31">
            <v>89.83144543510294</v>
          </cell>
          <cell r="L31">
            <v>-4135120.9099999964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43385034.64</v>
          </cell>
          <cell r="H32">
            <v>999516.2199999988</v>
          </cell>
          <cell r="I32">
            <v>30.073780211322386</v>
          </cell>
          <cell r="J32">
            <v>-2324030.780000001</v>
          </cell>
          <cell r="K32">
            <v>112.1656137602602</v>
          </cell>
          <cell r="L32">
            <v>4705591.640000001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73757680.87</v>
          </cell>
          <cell r="H33">
            <v>1211352.6899999976</v>
          </cell>
          <cell r="I33">
            <v>17.086887692418333</v>
          </cell>
          <cell r="J33">
            <v>-5878017.310000002</v>
          </cell>
          <cell r="K33">
            <v>99.5863403183412</v>
          </cell>
          <cell r="L33">
            <v>-306373.12999999523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285847.12</v>
          </cell>
          <cell r="H34">
            <v>9745.119999999995</v>
          </cell>
          <cell r="I34">
            <v>35.18093862815883</v>
          </cell>
          <cell r="J34">
            <v>-17954.880000000005</v>
          </cell>
          <cell r="K34">
            <v>85.3529770080621</v>
          </cell>
          <cell r="L34">
            <v>-49052.880000000005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7073345.96</v>
          </cell>
          <cell r="H35">
            <v>75582.38999999966</v>
          </cell>
          <cell r="I35">
            <v>9.479234260616728</v>
          </cell>
          <cell r="J35">
            <v>-721764.6100000003</v>
          </cell>
          <cell r="K35">
            <v>89.58923401088342</v>
          </cell>
          <cell r="L35">
            <v>-821962.04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18198673.63</v>
          </cell>
          <cell r="H36">
            <v>263700.5</v>
          </cell>
          <cell r="I36">
            <v>17.157289166464427</v>
          </cell>
          <cell r="J36">
            <v>-1273258.5</v>
          </cell>
          <cell r="K36">
            <v>114.27922251057849</v>
          </cell>
          <cell r="L36">
            <v>2273929.629999999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44632761.13</v>
          </cell>
          <cell r="H37">
            <v>856062.7600000054</v>
          </cell>
          <cell r="I37">
            <v>25.891317668621642</v>
          </cell>
          <cell r="J37">
            <v>-2450307.2399999946</v>
          </cell>
          <cell r="K37">
            <v>95.96431717850454</v>
          </cell>
          <cell r="L37">
            <v>-1876985.8699999973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24300408.52</v>
          </cell>
          <cell r="H38">
            <v>810433.3399999999</v>
          </cell>
          <cell r="I38">
            <v>47.21085502075292</v>
          </cell>
          <cell r="J38">
            <v>-906191.6600000001</v>
          </cell>
          <cell r="K38">
            <v>110.76677590457442</v>
          </cell>
          <cell r="L38">
            <v>2362053.5199999996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17239246.17</v>
          </cell>
          <cell r="H39">
            <v>653480.0700000022</v>
          </cell>
          <cell r="I39">
            <v>14.406053901668622</v>
          </cell>
          <cell r="J39">
            <v>-3882668.929999998</v>
          </cell>
          <cell r="K39">
            <v>83.6275682766001</v>
          </cell>
          <cell r="L39">
            <v>-3375063.829999998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17810714.05</v>
          </cell>
          <cell r="H40">
            <v>545727.4700000025</v>
          </cell>
          <cell r="I40">
            <v>32.78932372795319</v>
          </cell>
          <cell r="J40">
            <v>-1118617.5299999975</v>
          </cell>
          <cell r="K40">
            <v>96.2038751700785</v>
          </cell>
          <cell r="L40">
            <v>-702795.9499999993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19665608.11</v>
          </cell>
          <cell r="H41">
            <v>522645.26999999955</v>
          </cell>
          <cell r="I41">
            <v>44.858327425409925</v>
          </cell>
          <cell r="J41">
            <v>-642456.7300000004</v>
          </cell>
          <cell r="K41">
            <v>100.5059080978681</v>
          </cell>
          <cell r="L41">
            <v>98989.1099999994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30409582.86</v>
          </cell>
          <cell r="H42">
            <v>1205321.7699999996</v>
          </cell>
          <cell r="I42">
            <v>40.16448614511869</v>
          </cell>
          <cell r="J42">
            <v>-1795642.2300000004</v>
          </cell>
          <cell r="K42">
            <v>99.15220234865151</v>
          </cell>
          <cell r="L42">
            <v>-260016.1400000006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53987169.58</v>
          </cell>
          <cell r="H43">
            <v>1286020.8699999973</v>
          </cell>
          <cell r="I43">
            <v>15.933551848249596</v>
          </cell>
          <cell r="J43">
            <v>-6785129.130000003</v>
          </cell>
          <cell r="K43">
            <v>93.46157851707875</v>
          </cell>
          <cell r="L43">
            <v>-3776855.420000002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27090967.55</v>
          </cell>
          <cell r="H44">
            <v>543952.4299999997</v>
          </cell>
          <cell r="I44">
            <v>27.015268438043194</v>
          </cell>
          <cell r="J44">
            <v>-1469547.5700000003</v>
          </cell>
          <cell r="K44">
            <v>101.57015153695383</v>
          </cell>
          <cell r="L44">
            <v>418793.55000000075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26801509.7</v>
          </cell>
          <cell r="H45">
            <v>652830.6699999981</v>
          </cell>
          <cell r="I45">
            <v>14.766376721249285</v>
          </cell>
          <cell r="J45">
            <v>-3768231.330000002</v>
          </cell>
          <cell r="K45">
            <v>95.84707880639344</v>
          </cell>
          <cell r="L45">
            <v>-1161272.3000000007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9675361.67</v>
          </cell>
          <cell r="H46">
            <v>212123.97000000067</v>
          </cell>
          <cell r="I46">
            <v>17.945613423595574</v>
          </cell>
          <cell r="J46">
            <v>-969914.0299999993</v>
          </cell>
          <cell r="K46">
            <v>91.78835326655187</v>
          </cell>
          <cell r="L46">
            <v>-865585.3300000001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8855707.84</v>
          </cell>
          <cell r="H47">
            <v>143686.75</v>
          </cell>
          <cell r="I47">
            <v>8.631612998954138</v>
          </cell>
          <cell r="J47">
            <v>-1520970.25</v>
          </cell>
          <cell r="K47">
            <v>93.75541289685516</v>
          </cell>
          <cell r="L47">
            <v>-589835.1600000001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12007049.32</v>
          </cell>
          <cell r="H48">
            <v>155221.55000000075</v>
          </cell>
          <cell r="I48">
            <v>5.356059495075171</v>
          </cell>
          <cell r="J48">
            <v>-2742833.4499999993</v>
          </cell>
          <cell r="K48">
            <v>86.36847082542297</v>
          </cell>
          <cell r="L48">
            <v>-1895071.6799999997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23979451.5</v>
          </cell>
          <cell r="H49">
            <v>588188.4200000018</v>
          </cell>
          <cell r="I49">
            <v>20.930221849774192</v>
          </cell>
          <cell r="J49">
            <v>-2222046.579999998</v>
          </cell>
          <cell r="K49">
            <v>89.8485777034493</v>
          </cell>
          <cell r="L49">
            <v>-2709286.5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10429591.22</v>
          </cell>
          <cell r="H50">
            <v>392541.80000000075</v>
          </cell>
          <cell r="I50">
            <v>27.29965922525911</v>
          </cell>
          <cell r="J50">
            <v>-1045358.1999999993</v>
          </cell>
          <cell r="K50">
            <v>96.34815305453169</v>
          </cell>
          <cell r="L50">
            <v>-395308.77999999933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8833270.59</v>
          </cell>
          <cell r="H51">
            <v>221541.19999999925</v>
          </cell>
          <cell r="I51">
            <v>25.25549475604187</v>
          </cell>
          <cell r="J51">
            <v>-655658.8000000007</v>
          </cell>
          <cell r="K51">
            <v>102.5035441142221</v>
          </cell>
          <cell r="L51">
            <v>215743.58999999985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60480891.01</v>
          </cell>
          <cell r="H52">
            <v>1538262.7199999988</v>
          </cell>
          <cell r="I52">
            <v>36.50921225484202</v>
          </cell>
          <cell r="J52">
            <v>-2675092.280000001</v>
          </cell>
          <cell r="K52">
            <v>102.76878792389377</v>
          </cell>
          <cell r="L52">
            <v>1629471.009999998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71045309.81</v>
          </cell>
          <cell r="H53">
            <v>1368444.0700000077</v>
          </cell>
          <cell r="I53">
            <v>19.48591908591723</v>
          </cell>
          <cell r="J53">
            <v>-5654288.929999992</v>
          </cell>
          <cell r="K53">
            <v>93.71408546175523</v>
          </cell>
          <cell r="L53">
            <v>-4765396.189999998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31642138.13</v>
          </cell>
          <cell r="H54">
            <v>980418.4499999993</v>
          </cell>
          <cell r="I54">
            <v>37.02906107187368</v>
          </cell>
          <cell r="J54">
            <v>-1667281.5500000007</v>
          </cell>
          <cell r="K54">
            <v>88.63046096489754</v>
          </cell>
          <cell r="L54">
            <v>-4059061.870000001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65692057.52</v>
          </cell>
          <cell r="H55">
            <v>1487826.75</v>
          </cell>
          <cell r="I55">
            <v>33.41778783522753</v>
          </cell>
          <cell r="J55">
            <v>-2964373.25</v>
          </cell>
          <cell r="K55">
            <v>106.40035425721712</v>
          </cell>
          <cell r="L55">
            <v>3951607.5200000033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69842244.17</v>
          </cell>
          <cell r="H56">
            <v>1689184.9099999964</v>
          </cell>
          <cell r="I56">
            <v>25.01662275537778</v>
          </cell>
          <cell r="J56">
            <v>-5063065.090000004</v>
          </cell>
          <cell r="K56">
            <v>90.85234973388427</v>
          </cell>
          <cell r="L56">
            <v>-7032205.829999998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13723824.5</v>
          </cell>
          <cell r="H57">
            <v>316594.9299999997</v>
          </cell>
          <cell r="I57">
            <v>27.509660685580194</v>
          </cell>
          <cell r="J57">
            <v>-834255.0700000003</v>
          </cell>
          <cell r="K57">
            <v>98.97242676873466</v>
          </cell>
          <cell r="L57">
            <v>-142486.5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57852550.97</v>
          </cell>
          <cell r="H58">
            <v>1574027.2299999967</v>
          </cell>
          <cell r="I58">
            <v>32.30260056062711</v>
          </cell>
          <cell r="J58">
            <v>-3298729.7700000033</v>
          </cell>
          <cell r="K58">
            <v>99.25347686669028</v>
          </cell>
          <cell r="L58">
            <v>-435131.0300000012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21765035.03</v>
          </cell>
          <cell r="H59">
            <v>482971.8500000015</v>
          </cell>
          <cell r="I59">
            <v>29.665445787691226</v>
          </cell>
          <cell r="J59">
            <v>-1145090.1499999985</v>
          </cell>
          <cell r="K59">
            <v>120.00254852693458</v>
          </cell>
          <cell r="L59">
            <v>3627891.030000001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13230018.96</v>
          </cell>
          <cell r="H60">
            <v>274302.5300000012</v>
          </cell>
          <cell r="I60">
            <v>18.560541451268115</v>
          </cell>
          <cell r="J60">
            <v>-1203577.4699999988</v>
          </cell>
          <cell r="K60">
            <v>95.23136264439624</v>
          </cell>
          <cell r="L60">
            <v>-662483.0399999991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10720542.98</v>
          </cell>
          <cell r="H61">
            <v>139177.50999999978</v>
          </cell>
          <cell r="I61">
            <v>11.138317522156171</v>
          </cell>
          <cell r="J61">
            <v>-1110360.4900000002</v>
          </cell>
          <cell r="K61">
            <v>101.50887362292956</v>
          </cell>
          <cell r="L61">
            <v>159354.98000000045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11788941.76</v>
          </cell>
          <cell r="H62">
            <v>140813.0399999991</v>
          </cell>
          <cell r="I62">
            <v>6.863096822115018</v>
          </cell>
          <cell r="J62">
            <v>-1910928.960000001</v>
          </cell>
          <cell r="K62">
            <v>88.262185130642</v>
          </cell>
          <cell r="L62">
            <v>-1567788.2400000002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7513637.72</v>
          </cell>
          <cell r="H63">
            <v>179889.0499999998</v>
          </cell>
          <cell r="I63">
            <v>12.901487311450378</v>
          </cell>
          <cell r="J63">
            <v>-1214438.9500000002</v>
          </cell>
          <cell r="K63">
            <v>88.60212872337915</v>
          </cell>
          <cell r="L63">
            <v>-966562.2800000003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14191006.87</v>
          </cell>
          <cell r="H64">
            <v>288265.5800000001</v>
          </cell>
          <cell r="I64">
            <v>28.610264401127484</v>
          </cell>
          <cell r="J64">
            <v>-719294.4199999999</v>
          </cell>
          <cell r="K64">
            <v>107.1260318924558</v>
          </cell>
          <cell r="L64">
            <v>943986.8699999992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10377586.4</v>
          </cell>
          <cell r="H65">
            <v>219847.40000000037</v>
          </cell>
          <cell r="I65">
            <v>47.88712575828541</v>
          </cell>
          <cell r="J65">
            <v>-239247.59999999963</v>
          </cell>
          <cell r="K65">
            <v>98.18385181197488</v>
          </cell>
          <cell r="L65">
            <v>-191958.59999999963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30060241.22</v>
          </cell>
          <cell r="H66">
            <v>601853.5399999991</v>
          </cell>
          <cell r="I66">
            <v>23.074047762633683</v>
          </cell>
          <cell r="J66">
            <v>-2006503.460000001</v>
          </cell>
          <cell r="K66">
            <v>99.43037443901757</v>
          </cell>
          <cell r="L66">
            <v>-172211.7800000012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62491720.6</v>
          </cell>
          <cell r="H67">
            <v>952594.1000000015</v>
          </cell>
          <cell r="I67">
            <v>15.872727133367084</v>
          </cell>
          <cell r="J67">
            <v>-5048857.8999999985</v>
          </cell>
          <cell r="K67">
            <v>96.29389443407183</v>
          </cell>
          <cell r="L67">
            <v>-2405146.3999999985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77118583.31</v>
          </cell>
          <cell r="H68">
            <v>1640882.6299999952</v>
          </cell>
          <cell r="I68">
            <v>17.151926661854116</v>
          </cell>
          <cell r="J68">
            <v>-7925871.370000005</v>
          </cell>
          <cell r="K68">
            <v>90.93439937716339</v>
          </cell>
          <cell r="L68">
            <v>-7688248.689999998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14456515.6</v>
          </cell>
          <cell r="H69">
            <v>425689.76999999955</v>
          </cell>
          <cell r="I69">
            <v>28.093142521514146</v>
          </cell>
          <cell r="J69">
            <v>-1089590.2300000004</v>
          </cell>
          <cell r="K69">
            <v>103.43718611661454</v>
          </cell>
          <cell r="L69">
            <v>480385.5999999996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8534007.37</v>
          </cell>
          <cell r="H70">
            <v>314650.51999999955</v>
          </cell>
          <cell r="I70">
            <v>75.03309176843143</v>
          </cell>
          <cell r="J70">
            <v>-104698.48000000045</v>
          </cell>
          <cell r="K70">
            <v>102.77962857492807</v>
          </cell>
          <cell r="L70">
            <v>230798.36999999918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7031942.24</v>
          </cell>
          <cell r="H71">
            <v>201225.18000000063</v>
          </cell>
          <cell r="I71">
            <v>23.652374756247717</v>
          </cell>
          <cell r="J71">
            <v>-649535.8199999994</v>
          </cell>
          <cell r="K71">
            <v>102.56165950562016</v>
          </cell>
          <cell r="L71">
            <v>175635.24000000022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48351811.08</v>
          </cell>
          <cell r="H72">
            <v>893026.3200000003</v>
          </cell>
          <cell r="I72">
            <v>17.8808855763172</v>
          </cell>
          <cell r="J72">
            <v>-4101280.6799999997</v>
          </cell>
          <cell r="K72">
            <v>92.68557637189451</v>
          </cell>
          <cell r="L72">
            <v>-3815756.920000002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21430603.85</v>
          </cell>
          <cell r="H73">
            <v>693339.8300000019</v>
          </cell>
          <cell r="I73">
            <v>43.18999766402454</v>
          </cell>
          <cell r="J73">
            <v>-911985.1699999981</v>
          </cell>
          <cell r="K73">
            <v>97.38421397749003</v>
          </cell>
          <cell r="L73">
            <v>-575636.1499999985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8400008.1</v>
          </cell>
          <cell r="H74">
            <v>246853.83000000007</v>
          </cell>
          <cell r="I74">
            <v>45.315899328119855</v>
          </cell>
          <cell r="J74">
            <v>-297886.1699999999</v>
          </cell>
          <cell r="K74">
            <v>102.88452533718839</v>
          </cell>
          <cell r="L74">
            <v>235507.09999999963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9193337</v>
          </cell>
          <cell r="H75">
            <v>399026.97000000067</v>
          </cell>
          <cell r="I75">
            <v>26.739130172566345</v>
          </cell>
          <cell r="J75">
            <v>-1093269.0299999993</v>
          </cell>
          <cell r="K75">
            <v>104.82078104980897</v>
          </cell>
          <cell r="L75">
            <v>422808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8948076.13</v>
          </cell>
          <cell r="H76">
            <v>111521.79000000097</v>
          </cell>
          <cell r="I76">
            <v>13.106610552344621</v>
          </cell>
          <cell r="J76">
            <v>-739360.209999999</v>
          </cell>
          <cell r="K76">
            <v>122.56461578141607</v>
          </cell>
          <cell r="L76">
            <v>1647375.1300000008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13021301.79</v>
          </cell>
          <cell r="H77">
            <v>265629.73999999836</v>
          </cell>
          <cell r="I77">
            <v>15.588919960210355</v>
          </cell>
          <cell r="J77">
            <v>-1438335.2600000016</v>
          </cell>
          <cell r="K77">
            <v>91.87862050775573</v>
          </cell>
          <cell r="L77">
            <v>-1150985.210000001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11278392.56</v>
          </cell>
          <cell r="H78">
            <v>115443.3900000006</v>
          </cell>
          <cell r="I78">
            <v>15.46076798011488</v>
          </cell>
          <cell r="J78">
            <v>-631242.6099999994</v>
          </cell>
          <cell r="K78">
            <v>103.17969163538055</v>
          </cell>
          <cell r="L78">
            <v>347566.5600000005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10618576612.88</v>
          </cell>
          <cell r="H79">
            <v>374432976.0000002</v>
          </cell>
          <cell r="I79">
            <v>30.407338892551657</v>
          </cell>
          <cell r="J79">
            <v>-856957173.9999999</v>
          </cell>
          <cell r="K79">
            <v>93.29101635756402</v>
          </cell>
          <cell r="L79">
            <v>-763630407.1199994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1794367795.16</v>
      </c>
      <c r="F10" s="33">
        <f>'[1]вспомогат'!H10</f>
        <v>64389110.75999999</v>
      </c>
      <c r="G10" s="34">
        <f>'[1]вспомогат'!I10</f>
        <v>20.31899103061466</v>
      </c>
      <c r="H10" s="35">
        <f>'[1]вспомогат'!J10</f>
        <v>-252502169.24</v>
      </c>
      <c r="I10" s="36">
        <f>'[1]вспомогат'!K10</f>
        <v>81.58965338598138</v>
      </c>
      <c r="J10" s="37">
        <f>'[1]вспомогат'!L10</f>
        <v>-404891204.8399999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4888079141.71</v>
      </c>
      <c r="F12" s="38">
        <f>'[1]вспомогат'!H11</f>
        <v>189736566.67000008</v>
      </c>
      <c r="G12" s="39">
        <f>'[1]вспомогат'!I11</f>
        <v>36.79596751059354</v>
      </c>
      <c r="H12" s="35">
        <f>'[1]вспомогат'!J11</f>
        <v>-325908433.3299999</v>
      </c>
      <c r="I12" s="36">
        <f>'[1]вспомогат'!K11</f>
        <v>94.96634348020369</v>
      </c>
      <c r="J12" s="37">
        <f>'[1]вспомогат'!L11</f>
        <v>-259090858.28999996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416908621.17</v>
      </c>
      <c r="F13" s="38">
        <f>'[1]вспомогат'!H12</f>
        <v>12033311.600000024</v>
      </c>
      <c r="G13" s="39">
        <f>'[1]вспомогат'!I12</f>
        <v>30.593541800137654</v>
      </c>
      <c r="H13" s="35">
        <f>'[1]вспомогат'!J12</f>
        <v>-27299537.399999976</v>
      </c>
      <c r="I13" s="36">
        <f>'[1]вспомогат'!K12</f>
        <v>93.9888402519912</v>
      </c>
      <c r="J13" s="37">
        <f>'[1]вспомогат'!L12</f>
        <v>-26663849.829999983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599352559.32</v>
      </c>
      <c r="F14" s="38">
        <f>'[1]вспомогат'!H13</f>
        <v>27938345.54000008</v>
      </c>
      <c r="G14" s="39">
        <f>'[1]вспомогат'!I13</f>
        <v>46.43330627278002</v>
      </c>
      <c r="H14" s="35">
        <f>'[1]вспомогат'!J13</f>
        <v>-32230416.45999992</v>
      </c>
      <c r="I14" s="36">
        <f>'[1]вспомогат'!K13</f>
        <v>99.92586599764678</v>
      </c>
      <c r="J14" s="37">
        <f>'[1]вспомогат'!L13</f>
        <v>-444653.67999994755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546155848.2</v>
      </c>
      <c r="F15" s="38">
        <f>'[1]вспомогат'!H14</f>
        <v>18355560.46000004</v>
      </c>
      <c r="G15" s="39">
        <f>'[1]вспомогат'!I14</f>
        <v>35.29508222128223</v>
      </c>
      <c r="H15" s="35">
        <f>'[1]вспомогат'!J14</f>
        <v>-33650439.53999996</v>
      </c>
      <c r="I15" s="36">
        <f>'[1]вспомогат'!K14</f>
        <v>95.02378365117781</v>
      </c>
      <c r="J15" s="37">
        <f>'[1]вспомогат'!L14</f>
        <v>-28601151.799999952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85147904.75</v>
      </c>
      <c r="F16" s="38">
        <f>'[1]вспомогат'!H15</f>
        <v>2334401.4899999946</v>
      </c>
      <c r="G16" s="39">
        <f>'[1]вспомогат'!I15</f>
        <v>23.243081817208715</v>
      </c>
      <c r="H16" s="35">
        <f>'[1]вспомогат'!J15</f>
        <v>-7709023.510000005</v>
      </c>
      <c r="I16" s="36">
        <f>'[1]вспомогат'!K15</f>
        <v>98.2521360124575</v>
      </c>
      <c r="J16" s="37">
        <f>'[1]вспомогат'!L15</f>
        <v>-1514745.25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6535644075.15</v>
      </c>
      <c r="F17" s="41">
        <f>SUM(F12:F16)</f>
        <v>250398185.76000023</v>
      </c>
      <c r="G17" s="42">
        <f>F17/D17*100</f>
        <v>36.97573116922383</v>
      </c>
      <c r="H17" s="41">
        <f>SUM(H12:H16)</f>
        <v>-426797850.2399998</v>
      </c>
      <c r="I17" s="43">
        <f>E17/C17*100</f>
        <v>95.38357944886775</v>
      </c>
      <c r="J17" s="41">
        <f>SUM(J12:J16)</f>
        <v>-316315258.84999985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35088018.21</v>
      </c>
      <c r="F18" s="45">
        <f>'[1]вспомогат'!H16</f>
        <v>1610339.4299999997</v>
      </c>
      <c r="G18" s="46">
        <f>'[1]вспомогат'!I16</f>
        <v>40.59164164883279</v>
      </c>
      <c r="H18" s="47">
        <f>'[1]вспомогат'!J16</f>
        <v>-2356830.5700000003</v>
      </c>
      <c r="I18" s="48">
        <f>'[1]вспомогат'!K16</f>
        <v>97.84363266605915</v>
      </c>
      <c r="J18" s="49">
        <f>'[1]вспомогат'!L16</f>
        <v>-773301.7899999991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302326079.43</v>
      </c>
      <c r="F19" s="38">
        <f>'[1]вспомогат'!H17</f>
        <v>11124788.100000024</v>
      </c>
      <c r="G19" s="39">
        <f>'[1]вспомогат'!I17</f>
        <v>29.675235241737667</v>
      </c>
      <c r="H19" s="35">
        <f>'[1]вспомогат'!J17</f>
        <v>-26363669.899999976</v>
      </c>
      <c r="I19" s="36">
        <f>'[1]вспомогат'!K17</f>
        <v>102.7644304454102</v>
      </c>
      <c r="J19" s="37">
        <f>'[1]вспомогат'!L17</f>
        <v>8132769.430000007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91365.09</v>
      </c>
      <c r="F20" s="38">
        <f>'[1]вспомогат'!H18</f>
        <v>3591.8199999999924</v>
      </c>
      <c r="G20" s="39">
        <f>'[1]вспомогат'!I18</f>
        <v>39.04152173913035</v>
      </c>
      <c r="H20" s="35">
        <f>'[1]вспомогат'!J18</f>
        <v>-5608.180000000008</v>
      </c>
      <c r="I20" s="36">
        <f>'[1]вспомогат'!K18</f>
        <v>84.83295264623955</v>
      </c>
      <c r="J20" s="37">
        <f>'[1]вспомогат'!L18</f>
        <v>-16334.910000000003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6004121.66</v>
      </c>
      <c r="F21" s="38">
        <f>'[1]вспомогат'!H19</f>
        <v>85199.65000000037</v>
      </c>
      <c r="G21" s="39">
        <f>'[1]вспомогат'!I19</f>
        <v>40.43877676944125</v>
      </c>
      <c r="H21" s="35">
        <f>'[1]вспомогат'!J19</f>
        <v>-125488.34999999963</v>
      </c>
      <c r="I21" s="36">
        <f>'[1]вспомогат'!K19</f>
        <v>106.08249319197063</v>
      </c>
      <c r="J21" s="37">
        <f>'[1]вспомогат'!L19</f>
        <v>344260.66000000015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118665076.23</v>
      </c>
      <c r="F22" s="38">
        <f>'[1]вспомогат'!H20</f>
        <v>3120233.8200000077</v>
      </c>
      <c r="G22" s="39">
        <f>'[1]вспомогат'!I20</f>
        <v>23.53462721341862</v>
      </c>
      <c r="H22" s="35">
        <f>'[1]вспомогат'!J20</f>
        <v>-10137821.179999992</v>
      </c>
      <c r="I22" s="36">
        <f>'[1]вспомогат'!K20</f>
        <v>94.46963138262501</v>
      </c>
      <c r="J22" s="37">
        <f>'[1]вспомогат'!L20</f>
        <v>-6946799.769999996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34012468.89</v>
      </c>
      <c r="F23" s="38">
        <f>'[1]вспомогат'!H21</f>
        <v>668192.4299999997</v>
      </c>
      <c r="G23" s="39">
        <f>'[1]вспомогат'!I21</f>
        <v>23.141344235724368</v>
      </c>
      <c r="H23" s="35">
        <f>'[1]вспомогат'!J21</f>
        <v>-2219247.5700000003</v>
      </c>
      <c r="I23" s="36">
        <f>'[1]вспомогат'!K21</f>
        <v>106.26978690564437</v>
      </c>
      <c r="J23" s="37">
        <f>'[1]вспомогат'!L21</f>
        <v>2006693.8900000006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58760270.03</v>
      </c>
      <c r="F24" s="38">
        <f>'[1]вспомогат'!H22</f>
        <v>1450708.490000002</v>
      </c>
      <c r="G24" s="39">
        <f>'[1]вспомогат'!I22</f>
        <v>23.38309119207133</v>
      </c>
      <c r="H24" s="35">
        <f>'[1]вспомогат'!J22</f>
        <v>-4753383.509999998</v>
      </c>
      <c r="I24" s="36">
        <f>'[1]вспомогат'!K22</f>
        <v>98.51107965417405</v>
      </c>
      <c r="J24" s="37">
        <f>'[1]вспомогат'!L22</f>
        <v>-888116.9699999988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3812031.92</v>
      </c>
      <c r="F25" s="38">
        <f>'[1]вспомогат'!H23</f>
        <v>78627.83000000007</v>
      </c>
      <c r="G25" s="39">
        <f>'[1]вспомогат'!I23</f>
        <v>13.557995092570414</v>
      </c>
      <c r="H25" s="35">
        <f>'[1]вспомогат'!J23</f>
        <v>-501309.1699999999</v>
      </c>
      <c r="I25" s="36">
        <f>'[1]вспомогат'!K23</f>
        <v>92.1909662315928</v>
      </c>
      <c r="J25" s="37">
        <f>'[1]вспомогат'!L23</f>
        <v>-322898.0800000001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37379557.5</v>
      </c>
      <c r="F26" s="38">
        <f>'[1]вспомогат'!H24</f>
        <v>778448.6199999973</v>
      </c>
      <c r="G26" s="39">
        <f>'[1]вспомогат'!I24</f>
        <v>19.852057851975157</v>
      </c>
      <c r="H26" s="35">
        <f>'[1]вспомогат'!J24</f>
        <v>-3142800.3800000027</v>
      </c>
      <c r="I26" s="36">
        <f>'[1]вспомогат'!K24</f>
        <v>102.86070198334455</v>
      </c>
      <c r="J26" s="37">
        <f>'[1]вспомогат'!L24</f>
        <v>1039578.5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112974409</v>
      </c>
      <c r="F27" s="38">
        <f>'[1]вспомогат'!H25</f>
        <v>3093686.629999995</v>
      </c>
      <c r="G27" s="39">
        <f>'[1]вспомогат'!I25</f>
        <v>25.950074263818497</v>
      </c>
      <c r="H27" s="35">
        <f>'[1]вспомогат'!J25</f>
        <v>-8828000.370000005</v>
      </c>
      <c r="I27" s="36">
        <f>'[1]вспомогат'!K25</f>
        <v>97.78686924640063</v>
      </c>
      <c r="J27" s="37">
        <f>'[1]вспомогат'!L25</f>
        <v>-2556858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6710687.03</v>
      </c>
      <c r="F28" s="38">
        <f>'[1]вспомогат'!H26</f>
        <v>185437.90000000037</v>
      </c>
      <c r="G28" s="39">
        <f>'[1]вспомогат'!I26</f>
        <v>40.133816976121665</v>
      </c>
      <c r="H28" s="35">
        <f>'[1]вспомогат'!J26</f>
        <v>-276611.0999999996</v>
      </c>
      <c r="I28" s="36">
        <f>'[1]вспомогат'!K26</f>
        <v>102.79015340510753</v>
      </c>
      <c r="J28" s="37">
        <f>'[1]вспомогат'!L26</f>
        <v>182156.03000000026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58475957.29</v>
      </c>
      <c r="F29" s="38">
        <f>'[1]вспомогат'!H27</f>
        <v>1612457.8399999961</v>
      </c>
      <c r="G29" s="39">
        <f>'[1]вспомогат'!I27</f>
        <v>26.59495720037909</v>
      </c>
      <c r="H29" s="35">
        <f>'[1]вспомогат'!J27</f>
        <v>-4450563.160000004</v>
      </c>
      <c r="I29" s="36">
        <f>'[1]вспомогат'!K27</f>
        <v>93.56280561516127</v>
      </c>
      <c r="J29" s="37">
        <f>'[1]вспомогат'!L27</f>
        <v>-4023191.710000001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111133.44</v>
      </c>
      <c r="F30" s="38">
        <f>'[1]вспомогат'!H28</f>
        <v>846</v>
      </c>
      <c r="G30" s="39">
        <f>'[1]вспомогат'!I28</f>
        <v>19.905882352941177</v>
      </c>
      <c r="H30" s="35">
        <f>'[1]вспомогат'!J28</f>
        <v>-3404</v>
      </c>
      <c r="I30" s="36">
        <f>'[1]вспомогат'!K28</f>
        <v>98.17441696113075</v>
      </c>
      <c r="J30" s="37">
        <f>'[1]вспомогат'!L28</f>
        <v>-2066.5599999999977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192482243.45</v>
      </c>
      <c r="F31" s="38">
        <f>'[1]вспомогат'!H29</f>
        <v>5798261.539999992</v>
      </c>
      <c r="G31" s="39">
        <f>'[1]вспомогат'!I29</f>
        <v>33.301479953706206</v>
      </c>
      <c r="H31" s="35">
        <f>'[1]вспомогат'!J29</f>
        <v>-11613161.460000008</v>
      </c>
      <c r="I31" s="36">
        <f>'[1]вспомогат'!K29</f>
        <v>97.24168518260213</v>
      </c>
      <c r="J31" s="37">
        <f>'[1]вспомогат'!L29</f>
        <v>-5459866.550000012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26539366.6</v>
      </c>
      <c r="F32" s="38">
        <f>'[1]вспомогат'!H30</f>
        <v>344998.48000000045</v>
      </c>
      <c r="G32" s="39">
        <f>'[1]вспомогат'!I30</f>
        <v>13.317638266645787</v>
      </c>
      <c r="H32" s="35">
        <f>'[1]вспомогат'!J30</f>
        <v>-2245539.5199999996</v>
      </c>
      <c r="I32" s="36">
        <f>'[1]вспомогат'!K30</f>
        <v>105.92368012711783</v>
      </c>
      <c r="J32" s="37">
        <f>'[1]вспомогат'!L30</f>
        <v>1484188.6000000015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36530648.09</v>
      </c>
      <c r="F33" s="38">
        <f>'[1]вспомогат'!H31</f>
        <v>798422.0100000054</v>
      </c>
      <c r="G33" s="39">
        <f>'[1]вспомогат'!I31</f>
        <v>22.791883355818346</v>
      </c>
      <c r="H33" s="35">
        <f>'[1]вспомогат'!J31</f>
        <v>-2704675.9899999946</v>
      </c>
      <c r="I33" s="36">
        <f>'[1]вспомогат'!K31</f>
        <v>89.83144543510294</v>
      </c>
      <c r="J33" s="37">
        <f>'[1]вспомогат'!L31</f>
        <v>-4135120.9099999964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43385034.64</v>
      </c>
      <c r="F34" s="38">
        <f>'[1]вспомогат'!H32</f>
        <v>999516.2199999988</v>
      </c>
      <c r="G34" s="39">
        <f>'[1]вспомогат'!I32</f>
        <v>30.073780211322386</v>
      </c>
      <c r="H34" s="35">
        <f>'[1]вспомогат'!J32</f>
        <v>-2324030.780000001</v>
      </c>
      <c r="I34" s="36">
        <f>'[1]вспомогат'!K32</f>
        <v>112.1656137602602</v>
      </c>
      <c r="J34" s="37">
        <f>'[1]вспомогат'!L32</f>
        <v>4705591.640000001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73757680.87</v>
      </c>
      <c r="F35" s="38">
        <f>'[1]вспомогат'!H33</f>
        <v>1211352.6899999976</v>
      </c>
      <c r="G35" s="39">
        <f>'[1]вспомогат'!I33</f>
        <v>17.086887692418333</v>
      </c>
      <c r="H35" s="35">
        <f>'[1]вспомогат'!J33</f>
        <v>-5878017.310000002</v>
      </c>
      <c r="I35" s="36">
        <f>'[1]вспомогат'!K33</f>
        <v>99.5863403183412</v>
      </c>
      <c r="J35" s="37">
        <f>'[1]вспомогат'!L33</f>
        <v>-306373.12999999523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285847.12</v>
      </c>
      <c r="F36" s="38">
        <f>'[1]вспомогат'!H34</f>
        <v>9745.119999999995</v>
      </c>
      <c r="G36" s="39">
        <f>'[1]вспомогат'!I34</f>
        <v>35.18093862815883</v>
      </c>
      <c r="H36" s="35">
        <f>'[1]вспомогат'!J34</f>
        <v>-17954.880000000005</v>
      </c>
      <c r="I36" s="36">
        <f>'[1]вспомогат'!K34</f>
        <v>85.3529770080621</v>
      </c>
      <c r="J36" s="37">
        <f>'[1]вспомогат'!L34</f>
        <v>-49052.880000000005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7073345.96</v>
      </c>
      <c r="F37" s="38">
        <f>'[1]вспомогат'!H35</f>
        <v>75582.38999999966</v>
      </c>
      <c r="G37" s="39">
        <f>'[1]вспомогат'!I35</f>
        <v>9.479234260616728</v>
      </c>
      <c r="H37" s="35">
        <f>'[1]вспомогат'!J35</f>
        <v>-721764.6100000003</v>
      </c>
      <c r="I37" s="36">
        <f>'[1]вспомогат'!K35</f>
        <v>89.58923401088342</v>
      </c>
      <c r="J37" s="37">
        <f>'[1]вспомогат'!L35</f>
        <v>-821962.04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1154465342.4499998</v>
      </c>
      <c r="F38" s="41">
        <f>SUM(F18:F37)</f>
        <v>33050437.010000013</v>
      </c>
      <c r="G38" s="42">
        <f>F38/D38*100</f>
        <v>27.152768971957762</v>
      </c>
      <c r="H38" s="41">
        <f>SUM(H18:H37)</f>
        <v>-88669881.98999998</v>
      </c>
      <c r="I38" s="43">
        <f>E38/C38*100</f>
        <v>99.27707398490763</v>
      </c>
      <c r="J38" s="41">
        <f>SUM(J18:J37)</f>
        <v>-8406704.549999988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18198673.63</v>
      </c>
      <c r="F39" s="38">
        <f>'[1]вспомогат'!H36</f>
        <v>263700.5</v>
      </c>
      <c r="G39" s="39">
        <f>'[1]вспомогат'!I36</f>
        <v>17.157289166464427</v>
      </c>
      <c r="H39" s="35">
        <f>'[1]вспомогат'!J36</f>
        <v>-1273258.5</v>
      </c>
      <c r="I39" s="36">
        <f>'[1]вспомогат'!K36</f>
        <v>114.27922251057849</v>
      </c>
      <c r="J39" s="37">
        <f>'[1]вспомогат'!L36</f>
        <v>2273929.629999999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44632761.13</v>
      </c>
      <c r="F40" s="38">
        <f>'[1]вспомогат'!H37</f>
        <v>856062.7600000054</v>
      </c>
      <c r="G40" s="39">
        <f>'[1]вспомогат'!I37</f>
        <v>25.891317668621642</v>
      </c>
      <c r="H40" s="35">
        <f>'[1]вспомогат'!J37</f>
        <v>-2450307.2399999946</v>
      </c>
      <c r="I40" s="36">
        <f>'[1]вспомогат'!K37</f>
        <v>95.96431717850454</v>
      </c>
      <c r="J40" s="37">
        <f>'[1]вспомогат'!L37</f>
        <v>-1876985.8699999973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24300408.52</v>
      </c>
      <c r="F41" s="38">
        <f>'[1]вспомогат'!H38</f>
        <v>810433.3399999999</v>
      </c>
      <c r="G41" s="39">
        <f>'[1]вспомогат'!I38</f>
        <v>47.21085502075292</v>
      </c>
      <c r="H41" s="35">
        <f>'[1]вспомогат'!J38</f>
        <v>-906191.6600000001</v>
      </c>
      <c r="I41" s="36">
        <f>'[1]вспомогат'!K38</f>
        <v>110.76677590457442</v>
      </c>
      <c r="J41" s="37">
        <f>'[1]вспомогат'!L38</f>
        <v>2362053.5199999996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17239246.17</v>
      </c>
      <c r="F42" s="38">
        <f>'[1]вспомогат'!H39</f>
        <v>653480.0700000022</v>
      </c>
      <c r="G42" s="39">
        <f>'[1]вспомогат'!I39</f>
        <v>14.406053901668622</v>
      </c>
      <c r="H42" s="35">
        <f>'[1]вспомогат'!J39</f>
        <v>-3882668.929999998</v>
      </c>
      <c r="I42" s="36">
        <f>'[1]вспомогат'!K39</f>
        <v>83.6275682766001</v>
      </c>
      <c r="J42" s="37">
        <f>'[1]вспомогат'!L39</f>
        <v>-3375063.829999998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17810714.05</v>
      </c>
      <c r="F43" s="38">
        <f>'[1]вспомогат'!H40</f>
        <v>545727.4700000025</v>
      </c>
      <c r="G43" s="39">
        <f>'[1]вспомогат'!I40</f>
        <v>32.78932372795319</v>
      </c>
      <c r="H43" s="35">
        <f>'[1]вспомогат'!J40</f>
        <v>-1118617.5299999975</v>
      </c>
      <c r="I43" s="36">
        <f>'[1]вспомогат'!K40</f>
        <v>96.2038751700785</v>
      </c>
      <c r="J43" s="37">
        <f>'[1]вспомогат'!L40</f>
        <v>-702795.9499999993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19665608.11</v>
      </c>
      <c r="F44" s="38">
        <f>'[1]вспомогат'!H41</f>
        <v>522645.26999999955</v>
      </c>
      <c r="G44" s="39">
        <f>'[1]вспомогат'!I41</f>
        <v>44.858327425409925</v>
      </c>
      <c r="H44" s="35">
        <f>'[1]вспомогат'!J41</f>
        <v>-642456.7300000004</v>
      </c>
      <c r="I44" s="36">
        <f>'[1]вспомогат'!K41</f>
        <v>100.5059080978681</v>
      </c>
      <c r="J44" s="37">
        <f>'[1]вспомогат'!L41</f>
        <v>98989.1099999994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30409582.86</v>
      </c>
      <c r="F45" s="38">
        <f>'[1]вспомогат'!H42</f>
        <v>1205321.7699999996</v>
      </c>
      <c r="G45" s="39">
        <f>'[1]вспомогат'!I42</f>
        <v>40.16448614511869</v>
      </c>
      <c r="H45" s="35">
        <f>'[1]вспомогат'!J42</f>
        <v>-1795642.2300000004</v>
      </c>
      <c r="I45" s="36">
        <f>'[1]вспомогат'!K42</f>
        <v>99.15220234865151</v>
      </c>
      <c r="J45" s="37">
        <f>'[1]вспомогат'!L42</f>
        <v>-260016.1400000006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53987169.58</v>
      </c>
      <c r="F46" s="38">
        <f>'[1]вспомогат'!H43</f>
        <v>1286020.8699999973</v>
      </c>
      <c r="G46" s="39">
        <f>'[1]вспомогат'!I43</f>
        <v>15.933551848249596</v>
      </c>
      <c r="H46" s="35">
        <f>'[1]вспомогат'!J43</f>
        <v>-6785129.130000003</v>
      </c>
      <c r="I46" s="36">
        <f>'[1]вспомогат'!K43</f>
        <v>93.46157851707875</v>
      </c>
      <c r="J46" s="37">
        <f>'[1]вспомогат'!L43</f>
        <v>-3776855.420000002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27090967.55</v>
      </c>
      <c r="F47" s="38">
        <f>'[1]вспомогат'!H44</f>
        <v>543952.4299999997</v>
      </c>
      <c r="G47" s="39">
        <f>'[1]вспомогат'!I44</f>
        <v>27.015268438043194</v>
      </c>
      <c r="H47" s="35">
        <f>'[1]вспомогат'!J44</f>
        <v>-1469547.5700000003</v>
      </c>
      <c r="I47" s="36">
        <f>'[1]вспомогат'!K44</f>
        <v>101.57015153695383</v>
      </c>
      <c r="J47" s="37">
        <f>'[1]вспомогат'!L44</f>
        <v>418793.55000000075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26801509.7</v>
      </c>
      <c r="F48" s="38">
        <f>'[1]вспомогат'!H45</f>
        <v>652830.6699999981</v>
      </c>
      <c r="G48" s="39">
        <f>'[1]вспомогат'!I45</f>
        <v>14.766376721249285</v>
      </c>
      <c r="H48" s="35">
        <f>'[1]вспомогат'!J45</f>
        <v>-3768231.330000002</v>
      </c>
      <c r="I48" s="36">
        <f>'[1]вспомогат'!K45</f>
        <v>95.84707880639344</v>
      </c>
      <c r="J48" s="37">
        <f>'[1]вспомогат'!L45</f>
        <v>-1161272.3000000007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9675361.67</v>
      </c>
      <c r="F49" s="38">
        <f>'[1]вспомогат'!H46</f>
        <v>212123.97000000067</v>
      </c>
      <c r="G49" s="39">
        <f>'[1]вспомогат'!I46</f>
        <v>17.945613423595574</v>
      </c>
      <c r="H49" s="35">
        <f>'[1]вспомогат'!J46</f>
        <v>-969914.0299999993</v>
      </c>
      <c r="I49" s="36">
        <f>'[1]вспомогат'!K46</f>
        <v>91.78835326655187</v>
      </c>
      <c r="J49" s="37">
        <f>'[1]вспомогат'!L46</f>
        <v>-865585.3300000001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8855707.84</v>
      </c>
      <c r="F50" s="38">
        <f>'[1]вспомогат'!H47</f>
        <v>143686.75</v>
      </c>
      <c r="G50" s="39">
        <f>'[1]вспомогат'!I47</f>
        <v>8.631612998954138</v>
      </c>
      <c r="H50" s="35">
        <f>'[1]вспомогат'!J47</f>
        <v>-1520970.25</v>
      </c>
      <c r="I50" s="36">
        <f>'[1]вспомогат'!K47</f>
        <v>93.75541289685516</v>
      </c>
      <c r="J50" s="37">
        <f>'[1]вспомогат'!L47</f>
        <v>-589835.1600000001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12007049.32</v>
      </c>
      <c r="F51" s="38">
        <f>'[1]вспомогат'!H48</f>
        <v>155221.55000000075</v>
      </c>
      <c r="G51" s="39">
        <f>'[1]вспомогат'!I48</f>
        <v>5.356059495075171</v>
      </c>
      <c r="H51" s="35">
        <f>'[1]вспомогат'!J48</f>
        <v>-2742833.4499999993</v>
      </c>
      <c r="I51" s="36">
        <f>'[1]вспомогат'!K48</f>
        <v>86.36847082542297</v>
      </c>
      <c r="J51" s="37">
        <f>'[1]вспомогат'!L48</f>
        <v>-1895071.6799999997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23979451.5</v>
      </c>
      <c r="F52" s="38">
        <f>'[1]вспомогат'!H49</f>
        <v>588188.4200000018</v>
      </c>
      <c r="G52" s="39">
        <f>'[1]вспомогат'!I49</f>
        <v>20.930221849774192</v>
      </c>
      <c r="H52" s="35">
        <f>'[1]вспомогат'!J49</f>
        <v>-2222046.579999998</v>
      </c>
      <c r="I52" s="36">
        <f>'[1]вспомогат'!K49</f>
        <v>89.8485777034493</v>
      </c>
      <c r="J52" s="37">
        <f>'[1]вспомогат'!L49</f>
        <v>-2709286.5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10429591.22</v>
      </c>
      <c r="F53" s="38">
        <f>'[1]вспомогат'!H50</f>
        <v>392541.80000000075</v>
      </c>
      <c r="G53" s="39">
        <f>'[1]вспомогат'!I50</f>
        <v>27.29965922525911</v>
      </c>
      <c r="H53" s="35">
        <f>'[1]вспомогат'!J50</f>
        <v>-1045358.1999999993</v>
      </c>
      <c r="I53" s="36">
        <f>'[1]вспомогат'!K50</f>
        <v>96.34815305453169</v>
      </c>
      <c r="J53" s="37">
        <f>'[1]вспомогат'!L50</f>
        <v>-395308.77999999933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8833270.59</v>
      </c>
      <c r="F54" s="38">
        <f>'[1]вспомогат'!H51</f>
        <v>221541.19999999925</v>
      </c>
      <c r="G54" s="39">
        <f>'[1]вспомогат'!I51</f>
        <v>25.25549475604187</v>
      </c>
      <c r="H54" s="35">
        <f>'[1]вспомогат'!J51</f>
        <v>-655658.8000000007</v>
      </c>
      <c r="I54" s="36">
        <f>'[1]вспомогат'!K51</f>
        <v>102.5035441142221</v>
      </c>
      <c r="J54" s="37">
        <f>'[1]вспомогат'!L51</f>
        <v>215743.58999999985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60480891.01</v>
      </c>
      <c r="F55" s="38">
        <f>'[1]вспомогат'!H52</f>
        <v>1538262.7199999988</v>
      </c>
      <c r="G55" s="39">
        <f>'[1]вспомогат'!I52</f>
        <v>36.50921225484202</v>
      </c>
      <c r="H55" s="35">
        <f>'[1]вспомогат'!J52</f>
        <v>-2675092.280000001</v>
      </c>
      <c r="I55" s="36">
        <f>'[1]вспомогат'!K52</f>
        <v>102.76878792389377</v>
      </c>
      <c r="J55" s="37">
        <f>'[1]вспомогат'!L52</f>
        <v>1629471.009999998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71045309.81</v>
      </c>
      <c r="F56" s="38">
        <f>'[1]вспомогат'!H53</f>
        <v>1368444.0700000077</v>
      </c>
      <c r="G56" s="39">
        <f>'[1]вспомогат'!I53</f>
        <v>19.48591908591723</v>
      </c>
      <c r="H56" s="35">
        <f>'[1]вспомогат'!J53</f>
        <v>-5654288.929999992</v>
      </c>
      <c r="I56" s="36">
        <f>'[1]вспомогат'!K53</f>
        <v>93.71408546175523</v>
      </c>
      <c r="J56" s="37">
        <f>'[1]вспомогат'!L53</f>
        <v>-4765396.189999998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31642138.13</v>
      </c>
      <c r="F57" s="38">
        <f>'[1]вспомогат'!H54</f>
        <v>980418.4499999993</v>
      </c>
      <c r="G57" s="39">
        <f>'[1]вспомогат'!I54</f>
        <v>37.02906107187368</v>
      </c>
      <c r="H57" s="35">
        <f>'[1]вспомогат'!J54</f>
        <v>-1667281.5500000007</v>
      </c>
      <c r="I57" s="36">
        <f>'[1]вспомогат'!K54</f>
        <v>88.63046096489754</v>
      </c>
      <c r="J57" s="37">
        <f>'[1]вспомогат'!L54</f>
        <v>-4059061.870000001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65692057.52</v>
      </c>
      <c r="F58" s="38">
        <f>'[1]вспомогат'!H55</f>
        <v>1487826.75</v>
      </c>
      <c r="G58" s="39">
        <f>'[1]вспомогат'!I55</f>
        <v>33.41778783522753</v>
      </c>
      <c r="H58" s="35">
        <f>'[1]вспомогат'!J55</f>
        <v>-2964373.25</v>
      </c>
      <c r="I58" s="36">
        <f>'[1]вспомогат'!K55</f>
        <v>106.40035425721712</v>
      </c>
      <c r="J58" s="37">
        <f>'[1]вспомогат'!L55</f>
        <v>3951607.5200000033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69842244.17</v>
      </c>
      <c r="F59" s="38">
        <f>'[1]вспомогат'!H56</f>
        <v>1689184.9099999964</v>
      </c>
      <c r="G59" s="39">
        <f>'[1]вспомогат'!I56</f>
        <v>25.01662275537778</v>
      </c>
      <c r="H59" s="35">
        <f>'[1]вспомогат'!J56</f>
        <v>-5063065.090000004</v>
      </c>
      <c r="I59" s="36">
        <f>'[1]вспомогат'!K56</f>
        <v>90.85234973388427</v>
      </c>
      <c r="J59" s="37">
        <f>'[1]вспомогат'!L56</f>
        <v>-7032205.829999998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13723824.5</v>
      </c>
      <c r="F60" s="38">
        <f>'[1]вспомогат'!H57</f>
        <v>316594.9299999997</v>
      </c>
      <c r="G60" s="39">
        <f>'[1]вспомогат'!I57</f>
        <v>27.509660685580194</v>
      </c>
      <c r="H60" s="35">
        <f>'[1]вспомогат'!J57</f>
        <v>-834255.0700000003</v>
      </c>
      <c r="I60" s="36">
        <f>'[1]вспомогат'!K57</f>
        <v>98.97242676873466</v>
      </c>
      <c r="J60" s="37">
        <f>'[1]вспомогат'!L57</f>
        <v>-142486.5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57852550.97</v>
      </c>
      <c r="F61" s="38">
        <f>'[1]вспомогат'!H58</f>
        <v>1574027.2299999967</v>
      </c>
      <c r="G61" s="39">
        <f>'[1]вспомогат'!I58</f>
        <v>32.30260056062711</v>
      </c>
      <c r="H61" s="35">
        <f>'[1]вспомогат'!J58</f>
        <v>-3298729.7700000033</v>
      </c>
      <c r="I61" s="36">
        <f>'[1]вспомогат'!K58</f>
        <v>99.25347686669028</v>
      </c>
      <c r="J61" s="37">
        <f>'[1]вспомогат'!L58</f>
        <v>-435131.0300000012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21765035.03</v>
      </c>
      <c r="F62" s="38">
        <f>'[1]вспомогат'!H59</f>
        <v>482971.8500000015</v>
      </c>
      <c r="G62" s="39">
        <f>'[1]вспомогат'!I59</f>
        <v>29.665445787691226</v>
      </c>
      <c r="H62" s="35">
        <f>'[1]вспомогат'!J59</f>
        <v>-1145090.1499999985</v>
      </c>
      <c r="I62" s="36">
        <f>'[1]вспомогат'!K59</f>
        <v>120.00254852693458</v>
      </c>
      <c r="J62" s="37">
        <f>'[1]вспомогат'!L59</f>
        <v>3627891.030000001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13230018.96</v>
      </c>
      <c r="F63" s="38">
        <f>'[1]вспомогат'!H60</f>
        <v>274302.5300000012</v>
      </c>
      <c r="G63" s="39">
        <f>'[1]вспомогат'!I60</f>
        <v>18.560541451268115</v>
      </c>
      <c r="H63" s="35">
        <f>'[1]вспомогат'!J60</f>
        <v>-1203577.4699999988</v>
      </c>
      <c r="I63" s="36">
        <f>'[1]вспомогат'!K60</f>
        <v>95.23136264439624</v>
      </c>
      <c r="J63" s="37">
        <f>'[1]вспомогат'!L60</f>
        <v>-662483.0399999991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10720542.98</v>
      </c>
      <c r="F64" s="38">
        <f>'[1]вспомогат'!H61</f>
        <v>139177.50999999978</v>
      </c>
      <c r="G64" s="39">
        <f>'[1]вспомогат'!I61</f>
        <v>11.138317522156171</v>
      </c>
      <c r="H64" s="35">
        <f>'[1]вспомогат'!J61</f>
        <v>-1110360.4900000002</v>
      </c>
      <c r="I64" s="36">
        <f>'[1]вспомогат'!K61</f>
        <v>101.50887362292956</v>
      </c>
      <c r="J64" s="37">
        <f>'[1]вспомогат'!L61</f>
        <v>159354.98000000045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11788941.76</v>
      </c>
      <c r="F65" s="38">
        <f>'[1]вспомогат'!H62</f>
        <v>140813.0399999991</v>
      </c>
      <c r="G65" s="39">
        <f>'[1]вспомогат'!I62</f>
        <v>6.863096822115018</v>
      </c>
      <c r="H65" s="35">
        <f>'[1]вспомогат'!J62</f>
        <v>-1910928.960000001</v>
      </c>
      <c r="I65" s="36">
        <f>'[1]вспомогат'!K62</f>
        <v>88.262185130642</v>
      </c>
      <c r="J65" s="37">
        <f>'[1]вспомогат'!L62</f>
        <v>-1567788.2400000002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7513637.72</v>
      </c>
      <c r="F66" s="38">
        <f>'[1]вспомогат'!H63</f>
        <v>179889.0499999998</v>
      </c>
      <c r="G66" s="39">
        <f>'[1]вспомогат'!I63</f>
        <v>12.901487311450378</v>
      </c>
      <c r="H66" s="35">
        <f>'[1]вспомогат'!J63</f>
        <v>-1214438.9500000002</v>
      </c>
      <c r="I66" s="36">
        <f>'[1]вспомогат'!K63</f>
        <v>88.60212872337915</v>
      </c>
      <c r="J66" s="37">
        <f>'[1]вспомогат'!L63</f>
        <v>-966562.2800000003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14191006.87</v>
      </c>
      <c r="F67" s="38">
        <f>'[1]вспомогат'!H64</f>
        <v>288265.5800000001</v>
      </c>
      <c r="G67" s="39">
        <f>'[1]вспомогат'!I64</f>
        <v>28.610264401127484</v>
      </c>
      <c r="H67" s="35">
        <f>'[1]вспомогат'!J64</f>
        <v>-719294.4199999999</v>
      </c>
      <c r="I67" s="36">
        <f>'[1]вспомогат'!K64</f>
        <v>107.1260318924558</v>
      </c>
      <c r="J67" s="37">
        <f>'[1]вспомогат'!L64</f>
        <v>943986.8699999992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10377586.4</v>
      </c>
      <c r="F68" s="38">
        <f>'[1]вспомогат'!H65</f>
        <v>219847.40000000037</v>
      </c>
      <c r="G68" s="39">
        <f>'[1]вспомогат'!I65</f>
        <v>47.88712575828541</v>
      </c>
      <c r="H68" s="35">
        <f>'[1]вспомогат'!J65</f>
        <v>-239247.59999999963</v>
      </c>
      <c r="I68" s="36">
        <f>'[1]вспомогат'!K65</f>
        <v>98.18385181197488</v>
      </c>
      <c r="J68" s="37">
        <f>'[1]вспомогат'!L65</f>
        <v>-191958.59999999963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30060241.22</v>
      </c>
      <c r="F69" s="38">
        <f>'[1]вспомогат'!H66</f>
        <v>601853.5399999991</v>
      </c>
      <c r="G69" s="39">
        <f>'[1]вспомогат'!I66</f>
        <v>23.074047762633683</v>
      </c>
      <c r="H69" s="35">
        <f>'[1]вспомогат'!J66</f>
        <v>-2006503.460000001</v>
      </c>
      <c r="I69" s="36">
        <f>'[1]вспомогат'!K66</f>
        <v>99.43037443901757</v>
      </c>
      <c r="J69" s="37">
        <f>'[1]вспомогат'!L66</f>
        <v>-172211.7800000012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62491720.6</v>
      </c>
      <c r="F70" s="38">
        <f>'[1]вспомогат'!H67</f>
        <v>952594.1000000015</v>
      </c>
      <c r="G70" s="39">
        <f>'[1]вспомогат'!I67</f>
        <v>15.872727133367084</v>
      </c>
      <c r="H70" s="35">
        <f>'[1]вспомогат'!J67</f>
        <v>-5048857.8999999985</v>
      </c>
      <c r="I70" s="36">
        <f>'[1]вспомогат'!K67</f>
        <v>96.29389443407183</v>
      </c>
      <c r="J70" s="37">
        <f>'[1]вспомогат'!L67</f>
        <v>-2405146.3999999985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77118583.31</v>
      </c>
      <c r="F71" s="38">
        <f>'[1]вспомогат'!H68</f>
        <v>1640882.6299999952</v>
      </c>
      <c r="G71" s="39">
        <f>'[1]вспомогат'!I68</f>
        <v>17.151926661854116</v>
      </c>
      <c r="H71" s="35">
        <f>'[1]вспомогат'!J68</f>
        <v>-7925871.370000005</v>
      </c>
      <c r="I71" s="36">
        <f>'[1]вспомогат'!K68</f>
        <v>90.93439937716339</v>
      </c>
      <c r="J71" s="37">
        <f>'[1]вспомогат'!L68</f>
        <v>-7688248.689999998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14456515.6</v>
      </c>
      <c r="F72" s="38">
        <f>'[1]вспомогат'!H69</f>
        <v>425689.76999999955</v>
      </c>
      <c r="G72" s="39">
        <f>'[1]вспомогат'!I69</f>
        <v>28.093142521514146</v>
      </c>
      <c r="H72" s="35">
        <f>'[1]вспомогат'!J69</f>
        <v>-1089590.2300000004</v>
      </c>
      <c r="I72" s="36">
        <f>'[1]вспомогат'!K69</f>
        <v>103.43718611661454</v>
      </c>
      <c r="J72" s="37">
        <f>'[1]вспомогат'!L69</f>
        <v>480385.5999999996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8534007.37</v>
      </c>
      <c r="F73" s="38">
        <f>'[1]вспомогат'!H70</f>
        <v>314650.51999999955</v>
      </c>
      <c r="G73" s="39">
        <f>'[1]вспомогат'!I70</f>
        <v>75.03309176843143</v>
      </c>
      <c r="H73" s="35">
        <f>'[1]вспомогат'!J70</f>
        <v>-104698.48000000045</v>
      </c>
      <c r="I73" s="36">
        <f>'[1]вспомогат'!K70</f>
        <v>102.77962857492807</v>
      </c>
      <c r="J73" s="37">
        <f>'[1]вспомогат'!L70</f>
        <v>230798.36999999918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7031942.24</v>
      </c>
      <c r="F74" s="38">
        <f>'[1]вспомогат'!H71</f>
        <v>201225.18000000063</v>
      </c>
      <c r="G74" s="39">
        <f>'[1]вспомогат'!I71</f>
        <v>23.652374756247717</v>
      </c>
      <c r="H74" s="35">
        <f>'[1]вспомогат'!J71</f>
        <v>-649535.8199999994</v>
      </c>
      <c r="I74" s="36">
        <f>'[1]вспомогат'!K71</f>
        <v>102.56165950562016</v>
      </c>
      <c r="J74" s="37">
        <f>'[1]вспомогат'!L71</f>
        <v>175635.24000000022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48351811.08</v>
      </c>
      <c r="F75" s="38">
        <f>'[1]вспомогат'!H72</f>
        <v>893026.3200000003</v>
      </c>
      <c r="G75" s="39">
        <f>'[1]вспомогат'!I72</f>
        <v>17.8808855763172</v>
      </c>
      <c r="H75" s="35">
        <f>'[1]вспомогат'!J72</f>
        <v>-4101280.6799999997</v>
      </c>
      <c r="I75" s="36">
        <f>'[1]вспомогат'!K72</f>
        <v>92.68557637189451</v>
      </c>
      <c r="J75" s="37">
        <f>'[1]вспомогат'!L72</f>
        <v>-3815756.920000002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21430603.85</v>
      </c>
      <c r="F76" s="38">
        <f>'[1]вспомогат'!H73</f>
        <v>693339.8300000019</v>
      </c>
      <c r="G76" s="39">
        <f>'[1]вспомогат'!I73</f>
        <v>43.18999766402454</v>
      </c>
      <c r="H76" s="35">
        <f>'[1]вспомогат'!J73</f>
        <v>-911985.1699999981</v>
      </c>
      <c r="I76" s="36">
        <f>'[1]вспомогат'!K73</f>
        <v>97.38421397749003</v>
      </c>
      <c r="J76" s="37">
        <f>'[1]вспомогат'!L73</f>
        <v>-575636.1499999985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8400008.1</v>
      </c>
      <c r="F77" s="38">
        <f>'[1]вспомогат'!H74</f>
        <v>246853.83000000007</v>
      </c>
      <c r="G77" s="39">
        <f>'[1]вспомогат'!I74</f>
        <v>45.315899328119855</v>
      </c>
      <c r="H77" s="35">
        <f>'[1]вспомогат'!J74</f>
        <v>-297886.1699999999</v>
      </c>
      <c r="I77" s="36">
        <f>'[1]вспомогат'!K74</f>
        <v>102.88452533718839</v>
      </c>
      <c r="J77" s="37">
        <f>'[1]вспомогат'!L74</f>
        <v>235507.09999999963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9193337</v>
      </c>
      <c r="F78" s="38">
        <f>'[1]вспомогат'!H75</f>
        <v>399026.97000000067</v>
      </c>
      <c r="G78" s="39">
        <f>'[1]вспомогат'!I75</f>
        <v>26.739130172566345</v>
      </c>
      <c r="H78" s="35">
        <f>'[1]вспомогат'!J75</f>
        <v>-1093269.0299999993</v>
      </c>
      <c r="I78" s="36">
        <f>'[1]вспомогат'!K75</f>
        <v>104.82078104980897</v>
      </c>
      <c r="J78" s="37">
        <f>'[1]вспомогат'!L75</f>
        <v>422808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8948076.13</v>
      </c>
      <c r="F79" s="38">
        <f>'[1]вспомогат'!H76</f>
        <v>111521.79000000097</v>
      </c>
      <c r="G79" s="39">
        <f>'[1]вспомогат'!I76</f>
        <v>13.106610552344621</v>
      </c>
      <c r="H79" s="35">
        <f>'[1]вспомогат'!J76</f>
        <v>-739360.209999999</v>
      </c>
      <c r="I79" s="36">
        <f>'[1]вспомогат'!K76</f>
        <v>122.56461578141607</v>
      </c>
      <c r="J79" s="37">
        <f>'[1]вспомогат'!L76</f>
        <v>1647375.1300000008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13021301.79</v>
      </c>
      <c r="F80" s="38">
        <f>'[1]вспомогат'!H77</f>
        <v>265629.73999999836</v>
      </c>
      <c r="G80" s="39">
        <f>'[1]вспомогат'!I77</f>
        <v>15.588919960210355</v>
      </c>
      <c r="H80" s="35">
        <f>'[1]вспомогат'!J77</f>
        <v>-1438335.2600000016</v>
      </c>
      <c r="I80" s="36">
        <f>'[1]вспомогат'!K77</f>
        <v>91.87862050775573</v>
      </c>
      <c r="J80" s="37">
        <f>'[1]вспомогат'!L77</f>
        <v>-1150985.210000001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11278392.56</v>
      </c>
      <c r="F81" s="38">
        <f>'[1]вспомогат'!H78</f>
        <v>115443.3900000006</v>
      </c>
      <c r="G81" s="39">
        <f>'[1]вспомогат'!I78</f>
        <v>15.46076798011488</v>
      </c>
      <c r="H81" s="35">
        <f>'[1]вспомогат'!J78</f>
        <v>-631242.6099999994</v>
      </c>
      <c r="I81" s="36">
        <f>'[1]вспомогат'!K78</f>
        <v>103.17969163538055</v>
      </c>
      <c r="J81" s="37">
        <f>'[1]вспомогат'!L78</f>
        <v>347566.5600000005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1134099400.1200001</v>
      </c>
      <c r="F82" s="41">
        <f>SUM(F39:F81)</f>
        <v>26595242.470000003</v>
      </c>
      <c r="G82" s="42">
        <f>F82/D82*100</f>
        <v>23.00974543597706</v>
      </c>
      <c r="H82" s="41">
        <f>SUM(H39:H81)</f>
        <v>-88987272.53000002</v>
      </c>
      <c r="I82" s="43">
        <f>E82/C82*100</f>
        <v>97.08785597736872</v>
      </c>
      <c r="J82" s="41">
        <f>SUM(J39:J81)</f>
        <v>-34017238.87999999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10618576612.88</v>
      </c>
      <c r="F83" s="55">
        <f>'[1]вспомогат'!H79</f>
        <v>374432976.0000002</v>
      </c>
      <c r="G83" s="56">
        <f>'[1]вспомогат'!I79</f>
        <v>30.407338892551657</v>
      </c>
      <c r="H83" s="55">
        <f>'[1]вспомогат'!J79</f>
        <v>-856957173.9999999</v>
      </c>
      <c r="I83" s="56">
        <f>'[1]вспомогат'!K79</f>
        <v>93.29101635756402</v>
      </c>
      <c r="J83" s="55">
        <f>'[1]вспомогат'!L79</f>
        <v>-763630407.1199994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12.11.2019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2019-11-13T07:47:50Z</dcterms:created>
  <dcterms:modified xsi:type="dcterms:W3CDTF">2019-11-13T07:48:14Z</dcterms:modified>
  <cp:category/>
  <cp:version/>
  <cp:contentType/>
  <cp:contentStatus/>
</cp:coreProperties>
</file>