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<sst xmlns="http://schemas.openxmlformats.org/spreadsheetml/2006/main" count="91" uniqueCount="86">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</sst>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11.11.2019</v>
          </cell>
        </row>
        <row r="6">
          <cell r="G6" t="str">
            <v>Фактично надійшло на 11.11.2019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1785210661.75</v>
          </cell>
          <cell r="H10">
            <v>55231977.349999905</v>
          </cell>
          <cell r="I10">
            <v>17.429314353490543</v>
          </cell>
          <cell r="J10">
            <v>-261659302.6500001</v>
          </cell>
          <cell r="K10">
            <v>81.17327980697134</v>
          </cell>
          <cell r="L10">
            <v>-414048338.25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4861321983.95</v>
          </cell>
          <cell r="H11">
            <v>162979408.90999985</v>
          </cell>
          <cell r="I11">
            <v>31.606901823929224</v>
          </cell>
          <cell r="J11">
            <v>-352665591.09000015</v>
          </cell>
          <cell r="K11">
            <v>94.4465013580278</v>
          </cell>
          <cell r="L11">
            <v>-285848016.0500002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415216077.02</v>
          </cell>
          <cell r="H12">
            <v>10340767.449999988</v>
          </cell>
          <cell r="I12">
            <v>26.290410465816976</v>
          </cell>
          <cell r="J12">
            <v>-28992081.550000012</v>
          </cell>
          <cell r="K12">
            <v>93.60726919863338</v>
          </cell>
          <cell r="L12">
            <v>-28356393.98000002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598377089.67</v>
          </cell>
          <cell r="H13">
            <v>26962875.889999986</v>
          </cell>
          <cell r="I13">
            <v>44.81208353597168</v>
          </cell>
          <cell r="J13">
            <v>-33205886.110000014</v>
          </cell>
          <cell r="K13">
            <v>99.76323275613485</v>
          </cell>
          <cell r="L13">
            <v>-1420123.330000043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544706225.65</v>
          </cell>
          <cell r="H14">
            <v>16905937.909999967</v>
          </cell>
          <cell r="I14">
            <v>32.50766817290307</v>
          </cell>
          <cell r="J14">
            <v>-35100062.09000003</v>
          </cell>
          <cell r="K14">
            <v>94.77156879342053</v>
          </cell>
          <cell r="L14">
            <v>-30050774.350000024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84950533.41</v>
          </cell>
          <cell r="H15">
            <v>2137030.149999991</v>
          </cell>
          <cell r="I15">
            <v>21.277902209654485</v>
          </cell>
          <cell r="J15">
            <v>-7906394.850000009</v>
          </cell>
          <cell r="K15">
            <v>98.02438929573466</v>
          </cell>
          <cell r="L15">
            <v>-1712116.5900000036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34822695.81</v>
          </cell>
          <cell r="H16">
            <v>1345017.0300000012</v>
          </cell>
          <cell r="I16">
            <v>33.903690288039115</v>
          </cell>
          <cell r="J16">
            <v>-2622152.969999999</v>
          </cell>
          <cell r="K16">
            <v>97.10377590674298</v>
          </cell>
          <cell r="L16">
            <v>-1038624.1899999976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301842424.24</v>
          </cell>
          <cell r="H17">
            <v>10641132.910000026</v>
          </cell>
          <cell r="I17">
            <v>28.385090979202253</v>
          </cell>
          <cell r="J17">
            <v>-26847325.089999974</v>
          </cell>
          <cell r="K17">
            <v>102.6000299734892</v>
          </cell>
          <cell r="L17">
            <v>7649114.24000001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90405.77</v>
          </cell>
          <cell r="H18">
            <v>2632.5</v>
          </cell>
          <cell r="I18">
            <v>28.61413043478261</v>
          </cell>
          <cell r="J18">
            <v>-6567.5</v>
          </cell>
          <cell r="K18">
            <v>83.9422191272052</v>
          </cell>
          <cell r="L18">
            <v>-17294.229999999996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5996858.06</v>
          </cell>
          <cell r="H19">
            <v>77936.04999999981</v>
          </cell>
          <cell r="I19">
            <v>36.991214497266014</v>
          </cell>
          <cell r="J19">
            <v>-132751.9500000002</v>
          </cell>
          <cell r="K19">
            <v>105.9541578847961</v>
          </cell>
          <cell r="L19">
            <v>336997.0599999996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118199052.52</v>
          </cell>
          <cell r="H20">
            <v>2654210.1099999994</v>
          </cell>
          <cell r="I20">
            <v>20.019604006771726</v>
          </cell>
          <cell r="J20">
            <v>-10603844.89</v>
          </cell>
          <cell r="K20">
            <v>94.09862847681694</v>
          </cell>
          <cell r="L20">
            <v>-7412823.480000004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33871815.5</v>
          </cell>
          <cell r="H21">
            <v>527539.0399999991</v>
          </cell>
          <cell r="I21">
            <v>18.270129942094005</v>
          </cell>
          <cell r="J21">
            <v>-2359900.960000001</v>
          </cell>
          <cell r="K21">
            <v>105.83032437114865</v>
          </cell>
          <cell r="L21">
            <v>1866040.5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58635914.58</v>
          </cell>
          <cell r="H22">
            <v>1326353.039999999</v>
          </cell>
          <cell r="I22">
            <v>21.378681038256673</v>
          </cell>
          <cell r="J22">
            <v>-4877738.960000001</v>
          </cell>
          <cell r="K22">
            <v>98.30259882802865</v>
          </cell>
          <cell r="L22">
            <v>-1012472.4200000018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3807536.45</v>
          </cell>
          <cell r="H23">
            <v>74132.36000000034</v>
          </cell>
          <cell r="I23">
            <v>12.782829859105444</v>
          </cell>
          <cell r="J23">
            <v>-505804.63999999966</v>
          </cell>
          <cell r="K23">
            <v>92.082246857867</v>
          </cell>
          <cell r="L23">
            <v>-327393.5499999998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37317836.86</v>
          </cell>
          <cell r="H24">
            <v>716727.9799999967</v>
          </cell>
          <cell r="I24">
            <v>18.278053242729463</v>
          </cell>
          <cell r="J24">
            <v>-3204521.0200000033</v>
          </cell>
          <cell r="K24">
            <v>102.69085972779455</v>
          </cell>
          <cell r="L24">
            <v>977857.8599999994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112764924.14</v>
          </cell>
          <cell r="H25">
            <v>2884201.769999996</v>
          </cell>
          <cell r="I25">
            <v>24.19289962905414</v>
          </cell>
          <cell r="J25">
            <v>-9037485.230000004</v>
          </cell>
          <cell r="K25">
            <v>97.60554615920555</v>
          </cell>
          <cell r="L25">
            <v>-2766342.8599999994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6605791.78</v>
          </cell>
          <cell r="H26">
            <v>80542.65000000037</v>
          </cell>
          <cell r="I26">
            <v>17.431625217238945</v>
          </cell>
          <cell r="J26">
            <v>-381506.3499999996</v>
          </cell>
          <cell r="K26">
            <v>101.18343284270227</v>
          </cell>
          <cell r="L26">
            <v>77260.78000000026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58222593.98</v>
          </cell>
          <cell r="H27">
            <v>1359094.5299999937</v>
          </cell>
          <cell r="I27">
            <v>22.416127702674853</v>
          </cell>
          <cell r="J27">
            <v>-4703926.470000006</v>
          </cell>
          <cell r="K27">
            <v>93.15741879941437</v>
          </cell>
          <cell r="L27">
            <v>-4276555.020000003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111133.44</v>
          </cell>
          <cell r="H28">
            <v>846</v>
          </cell>
          <cell r="I28">
            <v>19.905882352941177</v>
          </cell>
          <cell r="J28">
            <v>-3404</v>
          </cell>
          <cell r="K28">
            <v>98.17441696113075</v>
          </cell>
          <cell r="L28">
            <v>-2066.5599999999977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192066058.75</v>
          </cell>
          <cell r="H29">
            <v>5382076.840000004</v>
          </cell>
          <cell r="I29">
            <v>30.911183077913872</v>
          </cell>
          <cell r="J29">
            <v>-12029346.159999996</v>
          </cell>
          <cell r="K29">
            <v>97.03142941640867</v>
          </cell>
          <cell r="L29">
            <v>-5876051.25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26494211.76</v>
          </cell>
          <cell r="H30">
            <v>299843.6400000006</v>
          </cell>
          <cell r="I30">
            <v>11.574570224409007</v>
          </cell>
          <cell r="J30">
            <v>-2290694.3599999994</v>
          </cell>
          <cell r="K30">
            <v>105.74345853779208</v>
          </cell>
          <cell r="L30">
            <v>1439033.7600000016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36458272.06</v>
          </cell>
          <cell r="H31">
            <v>726045.9800000042</v>
          </cell>
          <cell r="I31">
            <v>20.72582554070723</v>
          </cell>
          <cell r="J31">
            <v>-2777052.019999996</v>
          </cell>
          <cell r="K31">
            <v>89.65346766220013</v>
          </cell>
          <cell r="L31">
            <v>-4207496.939999998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43286839.93</v>
          </cell>
          <cell r="H32">
            <v>901321.5099999979</v>
          </cell>
          <cell r="I32">
            <v>27.119264749377635</v>
          </cell>
          <cell r="J32">
            <v>-2422225.490000002</v>
          </cell>
          <cell r="K32">
            <v>111.91174580771496</v>
          </cell>
          <cell r="L32">
            <v>4607396.93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73561465.17</v>
          </cell>
          <cell r="H33">
            <v>1015136.9899999946</v>
          </cell>
          <cell r="I33">
            <v>14.319142462588278</v>
          </cell>
          <cell r="J33">
            <v>-6074233.010000005</v>
          </cell>
          <cell r="K33">
            <v>99.32141328639666</v>
          </cell>
          <cell r="L33">
            <v>-502588.8299999982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284197.12</v>
          </cell>
          <cell r="H34">
            <v>8095.119999999995</v>
          </cell>
          <cell r="I34">
            <v>29.224259927797817</v>
          </cell>
          <cell r="J34">
            <v>-19604.880000000005</v>
          </cell>
          <cell r="K34">
            <v>84.86029262466408</v>
          </cell>
          <cell r="L34">
            <v>-50702.880000000005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7056327.11</v>
          </cell>
          <cell r="H35">
            <v>58563.54000000004</v>
          </cell>
          <cell r="I35">
            <v>7.344799691978529</v>
          </cell>
          <cell r="J35">
            <v>-738783.46</v>
          </cell>
          <cell r="K35">
            <v>89.37367750567806</v>
          </cell>
          <cell r="L35">
            <v>-838980.8899999997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18171883.59</v>
          </cell>
          <cell r="H36">
            <v>236910.4600000009</v>
          </cell>
          <cell r="I36">
            <v>15.414234211843056</v>
          </cell>
          <cell r="J36">
            <v>-1300048.539999999</v>
          </cell>
          <cell r="K36">
            <v>114.11099349540564</v>
          </cell>
          <cell r="L36">
            <v>2247139.59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44468243.96</v>
          </cell>
          <cell r="H37">
            <v>691545.5900000036</v>
          </cell>
          <cell r="I37">
            <v>20.915553613177096</v>
          </cell>
          <cell r="J37">
            <v>-2614824.4099999964</v>
          </cell>
          <cell r="K37">
            <v>95.61059095849306</v>
          </cell>
          <cell r="L37">
            <v>-2041503.039999999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24151577.27</v>
          </cell>
          <cell r="H38">
            <v>661602.0899999999</v>
          </cell>
          <cell r="I38">
            <v>38.54086303065608</v>
          </cell>
          <cell r="J38">
            <v>-1055022.9100000001</v>
          </cell>
          <cell r="K38">
            <v>110.08836929660406</v>
          </cell>
          <cell r="L38">
            <v>2213222.2699999996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17106965.57</v>
          </cell>
          <cell r="H39">
            <v>521199.47000000067</v>
          </cell>
          <cell r="I39">
            <v>11.489910715014005</v>
          </cell>
          <cell r="J39">
            <v>-4014949.5299999993</v>
          </cell>
          <cell r="K39">
            <v>82.98587520028563</v>
          </cell>
          <cell r="L39">
            <v>-3507344.4299999997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17714511.96</v>
          </cell>
          <cell r="H40">
            <v>449525.3800000027</v>
          </cell>
          <cell r="I40">
            <v>27.009146541131955</v>
          </cell>
          <cell r="J40">
            <v>-1214819.6199999973</v>
          </cell>
          <cell r="K40">
            <v>95.68424334445494</v>
          </cell>
          <cell r="L40">
            <v>-798998.0399999991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19660164.37</v>
          </cell>
          <cell r="H41">
            <v>517201.5300000012</v>
          </cell>
          <cell r="I41">
            <v>44.3910945136135</v>
          </cell>
          <cell r="J41">
            <v>-647900.4699999988</v>
          </cell>
          <cell r="K41">
            <v>100.47808653094334</v>
          </cell>
          <cell r="L41">
            <v>93545.37000000104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30386096.48</v>
          </cell>
          <cell r="H42">
            <v>1181835.3900000006</v>
          </cell>
          <cell r="I42">
            <v>39.38185829620084</v>
          </cell>
          <cell r="J42">
            <v>-1819128.6099999994</v>
          </cell>
          <cell r="K42">
            <v>99.0756236493343</v>
          </cell>
          <cell r="L42">
            <v>-283502.51999999955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53804625.47</v>
          </cell>
          <cell r="H43">
            <v>1103476.759999998</v>
          </cell>
          <cell r="I43">
            <v>13.671865347565069</v>
          </cell>
          <cell r="J43">
            <v>-6967673.240000002</v>
          </cell>
          <cell r="K43">
            <v>93.14556156708262</v>
          </cell>
          <cell r="L43">
            <v>-3959399.530000001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27039482.4</v>
          </cell>
          <cell r="H44">
            <v>492467.27999999747</v>
          </cell>
          <cell r="I44">
            <v>24.45827067295741</v>
          </cell>
          <cell r="J44">
            <v>-1521032.7200000025</v>
          </cell>
          <cell r="K44">
            <v>101.37712208986038</v>
          </cell>
          <cell r="L44">
            <v>367308.3999999985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26730386.2</v>
          </cell>
          <cell r="H45">
            <v>581707.1699999981</v>
          </cell>
          <cell r="I45">
            <v>13.157634296917756</v>
          </cell>
          <cell r="J45">
            <v>-3839354.830000002</v>
          </cell>
          <cell r="K45">
            <v>95.59272821996038</v>
          </cell>
          <cell r="L45">
            <v>-1232395.8000000007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9660886.09</v>
          </cell>
          <cell r="H46">
            <v>197648.3900000006</v>
          </cell>
          <cell r="I46">
            <v>16.720984435356613</v>
          </cell>
          <cell r="J46">
            <v>-984389.6099999994</v>
          </cell>
          <cell r="K46">
            <v>91.65102613645624</v>
          </cell>
          <cell r="L46">
            <v>-880060.9100000001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8821098.89</v>
          </cell>
          <cell r="H47">
            <v>109077.80000000075</v>
          </cell>
          <cell r="I47">
            <v>6.552569087806122</v>
          </cell>
          <cell r="J47">
            <v>-1555579.1999999993</v>
          </cell>
          <cell r="K47">
            <v>93.38900781035035</v>
          </cell>
          <cell r="L47">
            <v>-624444.1099999994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11997339.63</v>
          </cell>
          <cell r="H48">
            <v>145511.86000000127</v>
          </cell>
          <cell r="I48">
            <v>5.02101788958461</v>
          </cell>
          <cell r="J48">
            <v>-2752543.1399999987</v>
          </cell>
          <cell r="K48">
            <v>86.29862759790396</v>
          </cell>
          <cell r="L48">
            <v>-1904781.3699999992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23883993.51</v>
          </cell>
          <cell r="H49">
            <v>492730.4300000034</v>
          </cell>
          <cell r="I49">
            <v>17.53342442891799</v>
          </cell>
          <cell r="J49">
            <v>-2317504.5699999966</v>
          </cell>
          <cell r="K49">
            <v>89.49090627664748</v>
          </cell>
          <cell r="L49">
            <v>-2804744.4899999984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10312259.02</v>
          </cell>
          <cell r="H50">
            <v>275209.5999999996</v>
          </cell>
          <cell r="I50">
            <v>19.139689825439852</v>
          </cell>
          <cell r="J50">
            <v>-1162690.4000000004</v>
          </cell>
          <cell r="K50">
            <v>95.26424281055714</v>
          </cell>
          <cell r="L50">
            <v>-512640.98000000045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8796661.35</v>
          </cell>
          <cell r="H51">
            <v>184931.95999999903</v>
          </cell>
          <cell r="I51">
            <v>21.082074783401623</v>
          </cell>
          <cell r="J51">
            <v>-692268.040000001</v>
          </cell>
          <cell r="K51">
            <v>102.07872107624381</v>
          </cell>
          <cell r="L51">
            <v>179134.34999999963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60420418.7</v>
          </cell>
          <cell r="H52">
            <v>1477790.4100000039</v>
          </cell>
          <cell r="I52">
            <v>35.073959113343264</v>
          </cell>
          <cell r="J52">
            <v>-2735564.589999996</v>
          </cell>
          <cell r="K52">
            <v>102.66603371677354</v>
          </cell>
          <cell r="L52">
            <v>1568998.700000003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70889361.63</v>
          </cell>
          <cell r="H53">
            <v>1212495.8900000006</v>
          </cell>
          <cell r="I53">
            <v>17.265299563574473</v>
          </cell>
          <cell r="J53">
            <v>-5810237.109999999</v>
          </cell>
          <cell r="K53">
            <v>93.5083781306561</v>
          </cell>
          <cell r="L53">
            <v>-4921344.370000005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31546958.68</v>
          </cell>
          <cell r="H54">
            <v>885239</v>
          </cell>
          <cell r="I54">
            <v>33.434263700570305</v>
          </cell>
          <cell r="J54">
            <v>-1762461</v>
          </cell>
          <cell r="K54">
            <v>88.3638608226054</v>
          </cell>
          <cell r="L54">
            <v>-4154241.3200000003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65599261.21</v>
          </cell>
          <cell r="H55">
            <v>1395030.4399999976</v>
          </cell>
          <cell r="I55">
            <v>31.333507928664428</v>
          </cell>
          <cell r="J55">
            <v>-3057169.5600000024</v>
          </cell>
          <cell r="K55">
            <v>106.25005358723496</v>
          </cell>
          <cell r="L55">
            <v>3858811.210000001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69608661.29</v>
          </cell>
          <cell r="H56">
            <v>1455602.0300000012</v>
          </cell>
          <cell r="I56">
            <v>21.557288755600002</v>
          </cell>
          <cell r="J56">
            <v>-5296647.969999999</v>
          </cell>
          <cell r="K56">
            <v>90.54849991121888</v>
          </cell>
          <cell r="L56">
            <v>-7265788.709999993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13629746</v>
          </cell>
          <cell r="H57">
            <v>222516.4299999997</v>
          </cell>
          <cell r="I57">
            <v>19.33496372246598</v>
          </cell>
          <cell r="J57">
            <v>-928333.5700000003</v>
          </cell>
          <cell r="K57">
            <v>98.29395864552583</v>
          </cell>
          <cell r="L57">
            <v>-236565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57704194.97</v>
          </cell>
          <cell r="H58">
            <v>1425671.2299999967</v>
          </cell>
          <cell r="I58">
            <v>29.25799973197918</v>
          </cell>
          <cell r="J58">
            <v>-3447085.7700000033</v>
          </cell>
          <cell r="K58">
            <v>98.99895310642135</v>
          </cell>
          <cell r="L58">
            <v>-583487.0300000012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21738036.22</v>
          </cell>
          <cell r="H59">
            <v>455973.0399999991</v>
          </cell>
          <cell r="I59">
            <v>28.007105380507568</v>
          </cell>
          <cell r="J59">
            <v>-1172088.960000001</v>
          </cell>
          <cell r="K59">
            <v>119.85368931293704</v>
          </cell>
          <cell r="L59">
            <v>3600892.219999999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13212827.19</v>
          </cell>
          <cell r="H60">
            <v>257110.75999999978</v>
          </cell>
          <cell r="I60">
            <v>17.39726906108749</v>
          </cell>
          <cell r="J60">
            <v>-1220769.2400000002</v>
          </cell>
          <cell r="K60">
            <v>95.10761409283943</v>
          </cell>
          <cell r="L60">
            <v>-679674.8100000005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10674748.13</v>
          </cell>
          <cell r="H61">
            <v>93382.66000000015</v>
          </cell>
          <cell r="I61">
            <v>7.473374959385001</v>
          </cell>
          <cell r="J61">
            <v>-1156155.3399999999</v>
          </cell>
          <cell r="K61">
            <v>101.07525905229602</v>
          </cell>
          <cell r="L61">
            <v>113560.13000000082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11773734.71</v>
          </cell>
          <cell r="H62">
            <v>125605.99000000022</v>
          </cell>
          <cell r="I62">
            <v>6.121919325139332</v>
          </cell>
          <cell r="J62">
            <v>-1926136.0099999998</v>
          </cell>
          <cell r="K62">
            <v>88.14833203935395</v>
          </cell>
          <cell r="L62">
            <v>-1582995.289999999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7492541.36</v>
          </cell>
          <cell r="H63">
            <v>158792.6900000004</v>
          </cell>
          <cell r="I63">
            <v>11.38847459134439</v>
          </cell>
          <cell r="J63">
            <v>-1235535.3099999996</v>
          </cell>
          <cell r="K63">
            <v>88.35335676045378</v>
          </cell>
          <cell r="L63">
            <v>-987658.6399999997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14188230.67</v>
          </cell>
          <cell r="H64">
            <v>285489.3800000008</v>
          </cell>
          <cell r="I64">
            <v>28.33472746039946</v>
          </cell>
          <cell r="J64">
            <v>-722070.6199999992</v>
          </cell>
          <cell r="K64">
            <v>107.10507472624032</v>
          </cell>
          <cell r="L64">
            <v>941210.6699999999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10340802.14</v>
          </cell>
          <cell r="H65">
            <v>183063.1400000006</v>
          </cell>
          <cell r="I65">
            <v>39.874784086082535</v>
          </cell>
          <cell r="J65">
            <v>-276031.8599999994</v>
          </cell>
          <cell r="K65">
            <v>97.83583058684174</v>
          </cell>
          <cell r="L65">
            <v>-228742.8599999994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29980827.05</v>
          </cell>
          <cell r="H66">
            <v>522439.37000000104</v>
          </cell>
          <cell r="I66">
            <v>20.029442672149596</v>
          </cell>
          <cell r="J66">
            <v>-2085917.629999999</v>
          </cell>
          <cell r="K66">
            <v>99.16769588627162</v>
          </cell>
          <cell r="L66">
            <v>-251625.94999999925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62374613.98</v>
          </cell>
          <cell r="H67">
            <v>835487.4799999967</v>
          </cell>
          <cell r="I67">
            <v>13.92142234912479</v>
          </cell>
          <cell r="J67">
            <v>-5165964.520000003</v>
          </cell>
          <cell r="K67">
            <v>96.11344408968155</v>
          </cell>
          <cell r="L67">
            <v>-2522253.0200000033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76919024.76</v>
          </cell>
          <cell r="H68">
            <v>1441324.0799999982</v>
          </cell>
          <cell r="I68">
            <v>15.065967829840698</v>
          </cell>
          <cell r="J68">
            <v>-8125429.920000002</v>
          </cell>
          <cell r="K68">
            <v>90.69908985634554</v>
          </cell>
          <cell r="L68">
            <v>-7887807.239999995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14444914.43</v>
          </cell>
          <cell r="H69">
            <v>414088.5999999996</v>
          </cell>
          <cell r="I69">
            <v>27.32753022543686</v>
          </cell>
          <cell r="J69">
            <v>-1101191.4000000004</v>
          </cell>
          <cell r="K69">
            <v>103.35417908963353</v>
          </cell>
          <cell r="L69">
            <v>468784.4299999997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8529512.99</v>
          </cell>
          <cell r="H70">
            <v>310156.1400000006</v>
          </cell>
          <cell r="I70">
            <v>73.96134007711967</v>
          </cell>
          <cell r="J70">
            <v>-109192.8599999994</v>
          </cell>
          <cell r="K70">
            <v>102.7255003457097</v>
          </cell>
          <cell r="L70">
            <v>226303.99000000022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7031522.24</v>
          </cell>
          <cell r="H71">
            <v>200805.18000000063</v>
          </cell>
          <cell r="I71">
            <v>23.603007190033466</v>
          </cell>
          <cell r="J71">
            <v>-649955.8199999994</v>
          </cell>
          <cell r="K71">
            <v>102.55553375891715</v>
          </cell>
          <cell r="L71">
            <v>175215.24000000022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48243376.11</v>
          </cell>
          <cell r="H72">
            <v>784591.3500000015</v>
          </cell>
          <cell r="I72">
            <v>15.709714080452034</v>
          </cell>
          <cell r="J72">
            <v>-4209715.6499999985</v>
          </cell>
          <cell r="K72">
            <v>92.4777174009722</v>
          </cell>
          <cell r="L72">
            <v>-3924191.8900000006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21333228.51</v>
          </cell>
          <cell r="H73">
            <v>595964.4900000021</v>
          </cell>
          <cell r="I73">
            <v>37.12422655848518</v>
          </cell>
          <cell r="J73">
            <v>-1009360.5099999979</v>
          </cell>
          <cell r="K73">
            <v>96.9417243018344</v>
          </cell>
          <cell r="L73">
            <v>-673011.4899999984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8325845.3</v>
          </cell>
          <cell r="H74">
            <v>172691.03000000026</v>
          </cell>
          <cell r="I74">
            <v>31.70155119873706</v>
          </cell>
          <cell r="J74">
            <v>-372048.96999999974</v>
          </cell>
          <cell r="K74">
            <v>101.97616853742805</v>
          </cell>
          <cell r="L74">
            <v>161344.2999999998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9077703.82</v>
          </cell>
          <cell r="H75">
            <v>283393.79000000097</v>
          </cell>
          <cell r="I75">
            <v>18.990454306652367</v>
          </cell>
          <cell r="J75">
            <v>-1208902.209999999</v>
          </cell>
          <cell r="K75">
            <v>103.50235225264063</v>
          </cell>
          <cell r="L75">
            <v>307174.8200000003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8945931.06</v>
          </cell>
          <cell r="H76">
            <v>109376.72000000067</v>
          </cell>
          <cell r="I76">
            <v>12.854510966268021</v>
          </cell>
          <cell r="J76">
            <v>-741505.2799999993</v>
          </cell>
          <cell r="K76">
            <v>122.53523408231621</v>
          </cell>
          <cell r="L76">
            <v>1645230.0600000005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12977552.72</v>
          </cell>
          <cell r="H77">
            <v>221880.66999999993</v>
          </cell>
          <cell r="I77">
            <v>13.02143353883442</v>
          </cell>
          <cell r="J77">
            <v>-1482084.33</v>
          </cell>
          <cell r="K77">
            <v>91.56992601123588</v>
          </cell>
          <cell r="L77">
            <v>-1194734.2799999993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11245232.5</v>
          </cell>
          <cell r="H78">
            <v>82283.33000000007</v>
          </cell>
          <cell r="I78">
            <v>11.019803505087825</v>
          </cell>
          <cell r="J78">
            <v>-664402.6699999999</v>
          </cell>
          <cell r="K78">
            <v>102.87632883370388</v>
          </cell>
          <cell r="L78">
            <v>314406.5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10572233910.609997</v>
          </cell>
          <cell r="H79">
            <v>328090273.72999996</v>
          </cell>
          <cell r="I79">
            <v>26.643892979816346</v>
          </cell>
          <cell r="J79">
            <v>-903299876.2700007</v>
          </cell>
          <cell r="K79">
            <v>92.883865950015</v>
          </cell>
          <cell r="L79">
            <v>-809973109.39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1785210661.75</v>
      </c>
      <c r="F10" s="33">
        <f>'[1]вспомогат'!H10</f>
        <v>55231977.349999905</v>
      </c>
      <c r="G10" s="34">
        <f>'[1]вспомогат'!I10</f>
        <v>17.429314353490543</v>
      </c>
      <c r="H10" s="35">
        <f>'[1]вспомогат'!J10</f>
        <v>-261659302.6500001</v>
      </c>
      <c r="I10" s="36">
        <f>'[1]вспомогат'!K10</f>
        <v>81.17327980697134</v>
      </c>
      <c r="J10" s="37">
        <f>'[1]вспомогат'!L10</f>
        <v>-414048338.25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4861321983.95</v>
      </c>
      <c r="F12" s="38">
        <f>'[1]вспомогат'!H11</f>
        <v>162979408.90999985</v>
      </c>
      <c r="G12" s="39">
        <f>'[1]вспомогат'!I11</f>
        <v>31.606901823929224</v>
      </c>
      <c r="H12" s="35">
        <f>'[1]вспомогат'!J11</f>
        <v>-352665591.09000015</v>
      </c>
      <c r="I12" s="36">
        <f>'[1]вспомогат'!K11</f>
        <v>94.4465013580278</v>
      </c>
      <c r="J12" s="37">
        <f>'[1]вспомогат'!L11</f>
        <v>-285848016.0500002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415216077.02</v>
      </c>
      <c r="F13" s="38">
        <f>'[1]вспомогат'!H12</f>
        <v>10340767.449999988</v>
      </c>
      <c r="G13" s="39">
        <f>'[1]вспомогат'!I12</f>
        <v>26.290410465816976</v>
      </c>
      <c r="H13" s="35">
        <f>'[1]вспомогат'!J12</f>
        <v>-28992081.550000012</v>
      </c>
      <c r="I13" s="36">
        <f>'[1]вспомогат'!K12</f>
        <v>93.60726919863338</v>
      </c>
      <c r="J13" s="37">
        <f>'[1]вспомогат'!L12</f>
        <v>-28356393.98000002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598377089.67</v>
      </c>
      <c r="F14" s="38">
        <f>'[1]вспомогат'!H13</f>
        <v>26962875.889999986</v>
      </c>
      <c r="G14" s="39">
        <f>'[1]вспомогат'!I13</f>
        <v>44.81208353597168</v>
      </c>
      <c r="H14" s="35">
        <f>'[1]вспомогат'!J13</f>
        <v>-33205886.110000014</v>
      </c>
      <c r="I14" s="36">
        <f>'[1]вспомогат'!K13</f>
        <v>99.76323275613485</v>
      </c>
      <c r="J14" s="37">
        <f>'[1]вспомогат'!L13</f>
        <v>-1420123.330000043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544706225.65</v>
      </c>
      <c r="F15" s="38">
        <f>'[1]вспомогат'!H14</f>
        <v>16905937.909999967</v>
      </c>
      <c r="G15" s="39">
        <f>'[1]вспомогат'!I14</f>
        <v>32.50766817290307</v>
      </c>
      <c r="H15" s="35">
        <f>'[1]вспомогат'!J14</f>
        <v>-35100062.09000003</v>
      </c>
      <c r="I15" s="36">
        <f>'[1]вспомогат'!K14</f>
        <v>94.77156879342053</v>
      </c>
      <c r="J15" s="37">
        <f>'[1]вспомогат'!L14</f>
        <v>-30050774.350000024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84950533.41</v>
      </c>
      <c r="F16" s="38">
        <f>'[1]вспомогат'!H15</f>
        <v>2137030.149999991</v>
      </c>
      <c r="G16" s="39">
        <f>'[1]вспомогат'!I15</f>
        <v>21.277902209654485</v>
      </c>
      <c r="H16" s="35">
        <f>'[1]вспомогат'!J15</f>
        <v>-7906394.850000009</v>
      </c>
      <c r="I16" s="36">
        <f>'[1]вспомогат'!K15</f>
        <v>98.02438929573466</v>
      </c>
      <c r="J16" s="37">
        <f>'[1]вспомогат'!L15</f>
        <v>-1712116.5900000036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6504571909.699999</v>
      </c>
      <c r="F17" s="41">
        <f>SUM(F12:F16)</f>
        <v>219326020.30999976</v>
      </c>
      <c r="G17" s="42">
        <f>F17/D17*100</f>
        <v>32.38737509532613</v>
      </c>
      <c r="H17" s="41">
        <f>SUM(H12:H16)</f>
        <v>-457870015.69000024</v>
      </c>
      <c r="I17" s="43">
        <f>E17/C17*100</f>
        <v>94.930100904478</v>
      </c>
      <c r="J17" s="41">
        <f>SUM(J12:J16)</f>
        <v>-347387424.3000003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34822695.81</v>
      </c>
      <c r="F18" s="45">
        <f>'[1]вспомогат'!H16</f>
        <v>1345017.0300000012</v>
      </c>
      <c r="G18" s="46">
        <f>'[1]вспомогат'!I16</f>
        <v>33.903690288039115</v>
      </c>
      <c r="H18" s="47">
        <f>'[1]вспомогат'!J16</f>
        <v>-2622152.969999999</v>
      </c>
      <c r="I18" s="48">
        <f>'[1]вспомогат'!K16</f>
        <v>97.10377590674298</v>
      </c>
      <c r="J18" s="49">
        <f>'[1]вспомогат'!L16</f>
        <v>-1038624.1899999976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301842424.24</v>
      </c>
      <c r="F19" s="38">
        <f>'[1]вспомогат'!H17</f>
        <v>10641132.910000026</v>
      </c>
      <c r="G19" s="39">
        <f>'[1]вспомогат'!I17</f>
        <v>28.385090979202253</v>
      </c>
      <c r="H19" s="35">
        <f>'[1]вспомогат'!J17</f>
        <v>-26847325.089999974</v>
      </c>
      <c r="I19" s="36">
        <f>'[1]вспомогат'!K17</f>
        <v>102.6000299734892</v>
      </c>
      <c r="J19" s="37">
        <f>'[1]вспомогат'!L17</f>
        <v>7649114.24000001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90405.77</v>
      </c>
      <c r="F20" s="38">
        <f>'[1]вспомогат'!H18</f>
        <v>2632.5</v>
      </c>
      <c r="G20" s="39">
        <f>'[1]вспомогат'!I18</f>
        <v>28.61413043478261</v>
      </c>
      <c r="H20" s="35">
        <f>'[1]вспомогат'!J18</f>
        <v>-6567.5</v>
      </c>
      <c r="I20" s="36">
        <f>'[1]вспомогат'!K18</f>
        <v>83.9422191272052</v>
      </c>
      <c r="J20" s="37">
        <f>'[1]вспомогат'!L18</f>
        <v>-17294.229999999996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5996858.06</v>
      </c>
      <c r="F21" s="38">
        <f>'[1]вспомогат'!H19</f>
        <v>77936.04999999981</v>
      </c>
      <c r="G21" s="39">
        <f>'[1]вспомогат'!I19</f>
        <v>36.991214497266014</v>
      </c>
      <c r="H21" s="35">
        <f>'[1]вспомогат'!J19</f>
        <v>-132751.9500000002</v>
      </c>
      <c r="I21" s="36">
        <f>'[1]вспомогат'!K19</f>
        <v>105.9541578847961</v>
      </c>
      <c r="J21" s="37">
        <f>'[1]вспомогат'!L19</f>
        <v>336997.0599999996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118199052.52</v>
      </c>
      <c r="F22" s="38">
        <f>'[1]вспомогат'!H20</f>
        <v>2654210.1099999994</v>
      </c>
      <c r="G22" s="39">
        <f>'[1]вспомогат'!I20</f>
        <v>20.019604006771726</v>
      </c>
      <c r="H22" s="35">
        <f>'[1]вспомогат'!J20</f>
        <v>-10603844.89</v>
      </c>
      <c r="I22" s="36">
        <f>'[1]вспомогат'!K20</f>
        <v>94.09862847681694</v>
      </c>
      <c r="J22" s="37">
        <f>'[1]вспомогат'!L20</f>
        <v>-7412823.480000004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33871815.5</v>
      </c>
      <c r="F23" s="38">
        <f>'[1]вспомогат'!H21</f>
        <v>527539.0399999991</v>
      </c>
      <c r="G23" s="39">
        <f>'[1]вспомогат'!I21</f>
        <v>18.270129942094005</v>
      </c>
      <c r="H23" s="35">
        <f>'[1]вспомогат'!J21</f>
        <v>-2359900.960000001</v>
      </c>
      <c r="I23" s="36">
        <f>'[1]вспомогат'!K21</f>
        <v>105.83032437114865</v>
      </c>
      <c r="J23" s="37">
        <f>'[1]вспомогат'!L21</f>
        <v>1866040.5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58635914.58</v>
      </c>
      <c r="F24" s="38">
        <f>'[1]вспомогат'!H22</f>
        <v>1326353.039999999</v>
      </c>
      <c r="G24" s="39">
        <f>'[1]вспомогат'!I22</f>
        <v>21.378681038256673</v>
      </c>
      <c r="H24" s="35">
        <f>'[1]вспомогат'!J22</f>
        <v>-4877738.960000001</v>
      </c>
      <c r="I24" s="36">
        <f>'[1]вспомогат'!K22</f>
        <v>98.30259882802865</v>
      </c>
      <c r="J24" s="37">
        <f>'[1]вспомогат'!L22</f>
        <v>-1012472.4200000018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3807536.45</v>
      </c>
      <c r="F25" s="38">
        <f>'[1]вспомогат'!H23</f>
        <v>74132.36000000034</v>
      </c>
      <c r="G25" s="39">
        <f>'[1]вспомогат'!I23</f>
        <v>12.782829859105444</v>
      </c>
      <c r="H25" s="35">
        <f>'[1]вспомогат'!J23</f>
        <v>-505804.63999999966</v>
      </c>
      <c r="I25" s="36">
        <f>'[1]вспомогат'!K23</f>
        <v>92.082246857867</v>
      </c>
      <c r="J25" s="37">
        <f>'[1]вспомогат'!L23</f>
        <v>-327393.5499999998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37317836.86</v>
      </c>
      <c r="F26" s="38">
        <f>'[1]вспомогат'!H24</f>
        <v>716727.9799999967</v>
      </c>
      <c r="G26" s="39">
        <f>'[1]вспомогат'!I24</f>
        <v>18.278053242729463</v>
      </c>
      <c r="H26" s="35">
        <f>'[1]вспомогат'!J24</f>
        <v>-3204521.0200000033</v>
      </c>
      <c r="I26" s="36">
        <f>'[1]вспомогат'!K24</f>
        <v>102.69085972779455</v>
      </c>
      <c r="J26" s="37">
        <f>'[1]вспомогат'!L24</f>
        <v>977857.8599999994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112764924.14</v>
      </c>
      <c r="F27" s="38">
        <f>'[1]вспомогат'!H25</f>
        <v>2884201.769999996</v>
      </c>
      <c r="G27" s="39">
        <f>'[1]вспомогат'!I25</f>
        <v>24.19289962905414</v>
      </c>
      <c r="H27" s="35">
        <f>'[1]вспомогат'!J25</f>
        <v>-9037485.230000004</v>
      </c>
      <c r="I27" s="36">
        <f>'[1]вспомогат'!K25</f>
        <v>97.60554615920555</v>
      </c>
      <c r="J27" s="37">
        <f>'[1]вспомогат'!L25</f>
        <v>-2766342.8599999994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6605791.78</v>
      </c>
      <c r="F28" s="38">
        <f>'[1]вспомогат'!H26</f>
        <v>80542.65000000037</v>
      </c>
      <c r="G28" s="39">
        <f>'[1]вспомогат'!I26</f>
        <v>17.431625217238945</v>
      </c>
      <c r="H28" s="35">
        <f>'[1]вспомогат'!J26</f>
        <v>-381506.3499999996</v>
      </c>
      <c r="I28" s="36">
        <f>'[1]вспомогат'!K26</f>
        <v>101.18343284270227</v>
      </c>
      <c r="J28" s="37">
        <f>'[1]вспомогат'!L26</f>
        <v>77260.78000000026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58222593.98</v>
      </c>
      <c r="F29" s="38">
        <f>'[1]вспомогат'!H27</f>
        <v>1359094.5299999937</v>
      </c>
      <c r="G29" s="39">
        <f>'[1]вспомогат'!I27</f>
        <v>22.416127702674853</v>
      </c>
      <c r="H29" s="35">
        <f>'[1]вспомогат'!J27</f>
        <v>-4703926.470000006</v>
      </c>
      <c r="I29" s="36">
        <f>'[1]вспомогат'!K27</f>
        <v>93.15741879941437</v>
      </c>
      <c r="J29" s="37">
        <f>'[1]вспомогат'!L27</f>
        <v>-4276555.020000003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111133.44</v>
      </c>
      <c r="F30" s="38">
        <f>'[1]вспомогат'!H28</f>
        <v>846</v>
      </c>
      <c r="G30" s="39">
        <f>'[1]вспомогат'!I28</f>
        <v>19.905882352941177</v>
      </c>
      <c r="H30" s="35">
        <f>'[1]вспомогат'!J28</f>
        <v>-3404</v>
      </c>
      <c r="I30" s="36">
        <f>'[1]вспомогат'!K28</f>
        <v>98.17441696113075</v>
      </c>
      <c r="J30" s="37">
        <f>'[1]вспомогат'!L28</f>
        <v>-2066.5599999999977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192066058.75</v>
      </c>
      <c r="F31" s="38">
        <f>'[1]вспомогат'!H29</f>
        <v>5382076.840000004</v>
      </c>
      <c r="G31" s="39">
        <f>'[1]вспомогат'!I29</f>
        <v>30.911183077913872</v>
      </c>
      <c r="H31" s="35">
        <f>'[1]вспомогат'!J29</f>
        <v>-12029346.159999996</v>
      </c>
      <c r="I31" s="36">
        <f>'[1]вспомогат'!K29</f>
        <v>97.03142941640867</v>
      </c>
      <c r="J31" s="37">
        <f>'[1]вспомогат'!L29</f>
        <v>-5876051.25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26494211.76</v>
      </c>
      <c r="F32" s="38">
        <f>'[1]вспомогат'!H30</f>
        <v>299843.6400000006</v>
      </c>
      <c r="G32" s="39">
        <f>'[1]вспомогат'!I30</f>
        <v>11.574570224409007</v>
      </c>
      <c r="H32" s="35">
        <f>'[1]вспомогат'!J30</f>
        <v>-2290694.3599999994</v>
      </c>
      <c r="I32" s="36">
        <f>'[1]вспомогат'!K30</f>
        <v>105.74345853779208</v>
      </c>
      <c r="J32" s="37">
        <f>'[1]вспомогат'!L30</f>
        <v>1439033.7600000016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36458272.06</v>
      </c>
      <c r="F33" s="38">
        <f>'[1]вспомогат'!H31</f>
        <v>726045.9800000042</v>
      </c>
      <c r="G33" s="39">
        <f>'[1]вспомогат'!I31</f>
        <v>20.72582554070723</v>
      </c>
      <c r="H33" s="35">
        <f>'[1]вспомогат'!J31</f>
        <v>-2777052.019999996</v>
      </c>
      <c r="I33" s="36">
        <f>'[1]вспомогат'!K31</f>
        <v>89.65346766220013</v>
      </c>
      <c r="J33" s="37">
        <f>'[1]вспомогат'!L31</f>
        <v>-4207496.939999998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43286839.93</v>
      </c>
      <c r="F34" s="38">
        <f>'[1]вспомогат'!H32</f>
        <v>901321.5099999979</v>
      </c>
      <c r="G34" s="39">
        <f>'[1]вспомогат'!I32</f>
        <v>27.119264749377635</v>
      </c>
      <c r="H34" s="35">
        <f>'[1]вспомогат'!J32</f>
        <v>-2422225.490000002</v>
      </c>
      <c r="I34" s="36">
        <f>'[1]вспомогат'!K32</f>
        <v>111.91174580771496</v>
      </c>
      <c r="J34" s="37">
        <f>'[1]вспомогат'!L32</f>
        <v>4607396.93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73561465.17</v>
      </c>
      <c r="F35" s="38">
        <f>'[1]вспомогат'!H33</f>
        <v>1015136.9899999946</v>
      </c>
      <c r="G35" s="39">
        <f>'[1]вспомогат'!I33</f>
        <v>14.319142462588278</v>
      </c>
      <c r="H35" s="35">
        <f>'[1]вспомогат'!J33</f>
        <v>-6074233.010000005</v>
      </c>
      <c r="I35" s="36">
        <f>'[1]вспомогат'!K33</f>
        <v>99.32141328639666</v>
      </c>
      <c r="J35" s="37">
        <f>'[1]вспомогат'!L33</f>
        <v>-502588.8299999982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284197.12</v>
      </c>
      <c r="F36" s="38">
        <f>'[1]вспомогат'!H34</f>
        <v>8095.119999999995</v>
      </c>
      <c r="G36" s="39">
        <f>'[1]вспомогат'!I34</f>
        <v>29.224259927797817</v>
      </c>
      <c r="H36" s="35">
        <f>'[1]вспомогат'!J34</f>
        <v>-19604.880000000005</v>
      </c>
      <c r="I36" s="36">
        <f>'[1]вспомогат'!K34</f>
        <v>84.86029262466408</v>
      </c>
      <c r="J36" s="37">
        <f>'[1]вспомогат'!L34</f>
        <v>-50702.880000000005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7056327.11</v>
      </c>
      <c r="F37" s="38">
        <f>'[1]вспомогат'!H35</f>
        <v>58563.54000000004</v>
      </c>
      <c r="G37" s="39">
        <f>'[1]вспомогат'!I35</f>
        <v>7.344799691978529</v>
      </c>
      <c r="H37" s="35">
        <f>'[1]вспомогат'!J35</f>
        <v>-738783.46</v>
      </c>
      <c r="I37" s="36">
        <f>'[1]вспомогат'!K35</f>
        <v>89.37367750567806</v>
      </c>
      <c r="J37" s="37">
        <f>'[1]вспомогат'!L35</f>
        <v>-838980.8899999997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1151496355.0299997</v>
      </c>
      <c r="F38" s="41">
        <f>SUM(F18:F37)</f>
        <v>30081449.590000015</v>
      </c>
      <c r="G38" s="42">
        <f>F38/D38*100</f>
        <v>24.713580967529353</v>
      </c>
      <c r="H38" s="41">
        <f>SUM(H18:H37)</f>
        <v>-91638869.41</v>
      </c>
      <c r="I38" s="43">
        <f>E38/C38*100</f>
        <v>99.02175892873618</v>
      </c>
      <c r="J38" s="41">
        <f>SUM(J18:J37)</f>
        <v>-11375691.969999991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18171883.59</v>
      </c>
      <c r="F39" s="38">
        <f>'[1]вспомогат'!H36</f>
        <v>236910.4600000009</v>
      </c>
      <c r="G39" s="39">
        <f>'[1]вспомогат'!I36</f>
        <v>15.414234211843056</v>
      </c>
      <c r="H39" s="35">
        <f>'[1]вспомогат'!J36</f>
        <v>-1300048.539999999</v>
      </c>
      <c r="I39" s="36">
        <f>'[1]вспомогат'!K36</f>
        <v>114.11099349540564</v>
      </c>
      <c r="J39" s="37">
        <f>'[1]вспомогат'!L36</f>
        <v>2247139.59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44468243.96</v>
      </c>
      <c r="F40" s="38">
        <f>'[1]вспомогат'!H37</f>
        <v>691545.5900000036</v>
      </c>
      <c r="G40" s="39">
        <f>'[1]вспомогат'!I37</f>
        <v>20.915553613177096</v>
      </c>
      <c r="H40" s="35">
        <f>'[1]вспомогат'!J37</f>
        <v>-2614824.4099999964</v>
      </c>
      <c r="I40" s="36">
        <f>'[1]вспомогат'!K37</f>
        <v>95.61059095849306</v>
      </c>
      <c r="J40" s="37">
        <f>'[1]вспомогат'!L37</f>
        <v>-2041503.039999999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24151577.27</v>
      </c>
      <c r="F41" s="38">
        <f>'[1]вспомогат'!H38</f>
        <v>661602.0899999999</v>
      </c>
      <c r="G41" s="39">
        <f>'[1]вспомогат'!I38</f>
        <v>38.54086303065608</v>
      </c>
      <c r="H41" s="35">
        <f>'[1]вспомогат'!J38</f>
        <v>-1055022.9100000001</v>
      </c>
      <c r="I41" s="36">
        <f>'[1]вспомогат'!K38</f>
        <v>110.08836929660406</v>
      </c>
      <c r="J41" s="37">
        <f>'[1]вспомогат'!L38</f>
        <v>2213222.2699999996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17106965.57</v>
      </c>
      <c r="F42" s="38">
        <f>'[1]вспомогат'!H39</f>
        <v>521199.47000000067</v>
      </c>
      <c r="G42" s="39">
        <f>'[1]вспомогат'!I39</f>
        <v>11.489910715014005</v>
      </c>
      <c r="H42" s="35">
        <f>'[1]вспомогат'!J39</f>
        <v>-4014949.5299999993</v>
      </c>
      <c r="I42" s="36">
        <f>'[1]вспомогат'!K39</f>
        <v>82.98587520028563</v>
      </c>
      <c r="J42" s="37">
        <f>'[1]вспомогат'!L39</f>
        <v>-3507344.4299999997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17714511.96</v>
      </c>
      <c r="F43" s="38">
        <f>'[1]вспомогат'!H40</f>
        <v>449525.3800000027</v>
      </c>
      <c r="G43" s="39">
        <f>'[1]вспомогат'!I40</f>
        <v>27.009146541131955</v>
      </c>
      <c r="H43" s="35">
        <f>'[1]вспомогат'!J40</f>
        <v>-1214819.6199999973</v>
      </c>
      <c r="I43" s="36">
        <f>'[1]вспомогат'!K40</f>
        <v>95.68424334445494</v>
      </c>
      <c r="J43" s="37">
        <f>'[1]вспомогат'!L40</f>
        <v>-798998.0399999991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19660164.37</v>
      </c>
      <c r="F44" s="38">
        <f>'[1]вспомогат'!H41</f>
        <v>517201.5300000012</v>
      </c>
      <c r="G44" s="39">
        <f>'[1]вспомогат'!I41</f>
        <v>44.3910945136135</v>
      </c>
      <c r="H44" s="35">
        <f>'[1]вспомогат'!J41</f>
        <v>-647900.4699999988</v>
      </c>
      <c r="I44" s="36">
        <f>'[1]вспомогат'!K41</f>
        <v>100.47808653094334</v>
      </c>
      <c r="J44" s="37">
        <f>'[1]вспомогат'!L41</f>
        <v>93545.37000000104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30386096.48</v>
      </c>
      <c r="F45" s="38">
        <f>'[1]вспомогат'!H42</f>
        <v>1181835.3900000006</v>
      </c>
      <c r="G45" s="39">
        <f>'[1]вспомогат'!I42</f>
        <v>39.38185829620084</v>
      </c>
      <c r="H45" s="35">
        <f>'[1]вспомогат'!J42</f>
        <v>-1819128.6099999994</v>
      </c>
      <c r="I45" s="36">
        <f>'[1]вспомогат'!K42</f>
        <v>99.0756236493343</v>
      </c>
      <c r="J45" s="37">
        <f>'[1]вспомогат'!L42</f>
        <v>-283502.51999999955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53804625.47</v>
      </c>
      <c r="F46" s="38">
        <f>'[1]вспомогат'!H43</f>
        <v>1103476.759999998</v>
      </c>
      <c r="G46" s="39">
        <f>'[1]вспомогат'!I43</f>
        <v>13.671865347565069</v>
      </c>
      <c r="H46" s="35">
        <f>'[1]вспомогат'!J43</f>
        <v>-6967673.240000002</v>
      </c>
      <c r="I46" s="36">
        <f>'[1]вспомогат'!K43</f>
        <v>93.14556156708262</v>
      </c>
      <c r="J46" s="37">
        <f>'[1]вспомогат'!L43</f>
        <v>-3959399.530000001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27039482.4</v>
      </c>
      <c r="F47" s="38">
        <f>'[1]вспомогат'!H44</f>
        <v>492467.27999999747</v>
      </c>
      <c r="G47" s="39">
        <f>'[1]вспомогат'!I44</f>
        <v>24.45827067295741</v>
      </c>
      <c r="H47" s="35">
        <f>'[1]вспомогат'!J44</f>
        <v>-1521032.7200000025</v>
      </c>
      <c r="I47" s="36">
        <f>'[1]вспомогат'!K44</f>
        <v>101.37712208986038</v>
      </c>
      <c r="J47" s="37">
        <f>'[1]вспомогат'!L44</f>
        <v>367308.3999999985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26730386.2</v>
      </c>
      <c r="F48" s="38">
        <f>'[1]вспомогат'!H45</f>
        <v>581707.1699999981</v>
      </c>
      <c r="G48" s="39">
        <f>'[1]вспомогат'!I45</f>
        <v>13.157634296917756</v>
      </c>
      <c r="H48" s="35">
        <f>'[1]вспомогат'!J45</f>
        <v>-3839354.830000002</v>
      </c>
      <c r="I48" s="36">
        <f>'[1]вспомогат'!K45</f>
        <v>95.59272821996038</v>
      </c>
      <c r="J48" s="37">
        <f>'[1]вспомогат'!L45</f>
        <v>-1232395.8000000007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9660886.09</v>
      </c>
      <c r="F49" s="38">
        <f>'[1]вспомогат'!H46</f>
        <v>197648.3900000006</v>
      </c>
      <c r="G49" s="39">
        <f>'[1]вспомогат'!I46</f>
        <v>16.720984435356613</v>
      </c>
      <c r="H49" s="35">
        <f>'[1]вспомогат'!J46</f>
        <v>-984389.6099999994</v>
      </c>
      <c r="I49" s="36">
        <f>'[1]вспомогат'!K46</f>
        <v>91.65102613645624</v>
      </c>
      <c r="J49" s="37">
        <f>'[1]вспомогат'!L46</f>
        <v>-880060.9100000001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8821098.89</v>
      </c>
      <c r="F50" s="38">
        <f>'[1]вспомогат'!H47</f>
        <v>109077.80000000075</v>
      </c>
      <c r="G50" s="39">
        <f>'[1]вспомогат'!I47</f>
        <v>6.552569087806122</v>
      </c>
      <c r="H50" s="35">
        <f>'[1]вспомогат'!J47</f>
        <v>-1555579.1999999993</v>
      </c>
      <c r="I50" s="36">
        <f>'[1]вспомогат'!K47</f>
        <v>93.38900781035035</v>
      </c>
      <c r="J50" s="37">
        <f>'[1]вспомогат'!L47</f>
        <v>-624444.1099999994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11997339.63</v>
      </c>
      <c r="F51" s="38">
        <f>'[1]вспомогат'!H48</f>
        <v>145511.86000000127</v>
      </c>
      <c r="G51" s="39">
        <f>'[1]вспомогат'!I48</f>
        <v>5.02101788958461</v>
      </c>
      <c r="H51" s="35">
        <f>'[1]вспомогат'!J48</f>
        <v>-2752543.1399999987</v>
      </c>
      <c r="I51" s="36">
        <f>'[1]вспомогат'!K48</f>
        <v>86.29862759790396</v>
      </c>
      <c r="J51" s="37">
        <f>'[1]вспомогат'!L48</f>
        <v>-1904781.3699999992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23883993.51</v>
      </c>
      <c r="F52" s="38">
        <f>'[1]вспомогат'!H49</f>
        <v>492730.4300000034</v>
      </c>
      <c r="G52" s="39">
        <f>'[1]вспомогат'!I49</f>
        <v>17.53342442891799</v>
      </c>
      <c r="H52" s="35">
        <f>'[1]вспомогат'!J49</f>
        <v>-2317504.5699999966</v>
      </c>
      <c r="I52" s="36">
        <f>'[1]вспомогат'!K49</f>
        <v>89.49090627664748</v>
      </c>
      <c r="J52" s="37">
        <f>'[1]вспомогат'!L49</f>
        <v>-2804744.4899999984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10312259.02</v>
      </c>
      <c r="F53" s="38">
        <f>'[1]вспомогат'!H50</f>
        <v>275209.5999999996</v>
      </c>
      <c r="G53" s="39">
        <f>'[1]вспомогат'!I50</f>
        <v>19.139689825439852</v>
      </c>
      <c r="H53" s="35">
        <f>'[1]вспомогат'!J50</f>
        <v>-1162690.4000000004</v>
      </c>
      <c r="I53" s="36">
        <f>'[1]вспомогат'!K50</f>
        <v>95.26424281055714</v>
      </c>
      <c r="J53" s="37">
        <f>'[1]вспомогат'!L50</f>
        <v>-512640.98000000045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8796661.35</v>
      </c>
      <c r="F54" s="38">
        <f>'[1]вспомогат'!H51</f>
        <v>184931.95999999903</v>
      </c>
      <c r="G54" s="39">
        <f>'[1]вспомогат'!I51</f>
        <v>21.082074783401623</v>
      </c>
      <c r="H54" s="35">
        <f>'[1]вспомогат'!J51</f>
        <v>-692268.040000001</v>
      </c>
      <c r="I54" s="36">
        <f>'[1]вспомогат'!K51</f>
        <v>102.07872107624381</v>
      </c>
      <c r="J54" s="37">
        <f>'[1]вспомогат'!L51</f>
        <v>179134.34999999963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60420418.7</v>
      </c>
      <c r="F55" s="38">
        <f>'[1]вспомогат'!H52</f>
        <v>1477790.4100000039</v>
      </c>
      <c r="G55" s="39">
        <f>'[1]вспомогат'!I52</f>
        <v>35.073959113343264</v>
      </c>
      <c r="H55" s="35">
        <f>'[1]вспомогат'!J52</f>
        <v>-2735564.589999996</v>
      </c>
      <c r="I55" s="36">
        <f>'[1]вспомогат'!K52</f>
        <v>102.66603371677354</v>
      </c>
      <c r="J55" s="37">
        <f>'[1]вспомогат'!L52</f>
        <v>1568998.700000003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70889361.63</v>
      </c>
      <c r="F56" s="38">
        <f>'[1]вспомогат'!H53</f>
        <v>1212495.8900000006</v>
      </c>
      <c r="G56" s="39">
        <f>'[1]вспомогат'!I53</f>
        <v>17.265299563574473</v>
      </c>
      <c r="H56" s="35">
        <f>'[1]вспомогат'!J53</f>
        <v>-5810237.109999999</v>
      </c>
      <c r="I56" s="36">
        <f>'[1]вспомогат'!K53</f>
        <v>93.5083781306561</v>
      </c>
      <c r="J56" s="37">
        <f>'[1]вспомогат'!L53</f>
        <v>-4921344.370000005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31546958.68</v>
      </c>
      <c r="F57" s="38">
        <f>'[1]вспомогат'!H54</f>
        <v>885239</v>
      </c>
      <c r="G57" s="39">
        <f>'[1]вспомогат'!I54</f>
        <v>33.434263700570305</v>
      </c>
      <c r="H57" s="35">
        <f>'[1]вспомогат'!J54</f>
        <v>-1762461</v>
      </c>
      <c r="I57" s="36">
        <f>'[1]вспомогат'!K54</f>
        <v>88.3638608226054</v>
      </c>
      <c r="J57" s="37">
        <f>'[1]вспомогат'!L54</f>
        <v>-4154241.3200000003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65599261.21</v>
      </c>
      <c r="F58" s="38">
        <f>'[1]вспомогат'!H55</f>
        <v>1395030.4399999976</v>
      </c>
      <c r="G58" s="39">
        <f>'[1]вспомогат'!I55</f>
        <v>31.333507928664428</v>
      </c>
      <c r="H58" s="35">
        <f>'[1]вспомогат'!J55</f>
        <v>-3057169.5600000024</v>
      </c>
      <c r="I58" s="36">
        <f>'[1]вспомогат'!K55</f>
        <v>106.25005358723496</v>
      </c>
      <c r="J58" s="37">
        <f>'[1]вспомогат'!L55</f>
        <v>3858811.210000001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69608661.29</v>
      </c>
      <c r="F59" s="38">
        <f>'[1]вспомогат'!H56</f>
        <v>1455602.0300000012</v>
      </c>
      <c r="G59" s="39">
        <f>'[1]вспомогат'!I56</f>
        <v>21.557288755600002</v>
      </c>
      <c r="H59" s="35">
        <f>'[1]вспомогат'!J56</f>
        <v>-5296647.969999999</v>
      </c>
      <c r="I59" s="36">
        <f>'[1]вспомогат'!K56</f>
        <v>90.54849991121888</v>
      </c>
      <c r="J59" s="37">
        <f>'[1]вспомогат'!L56</f>
        <v>-7265788.709999993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13629746</v>
      </c>
      <c r="F60" s="38">
        <f>'[1]вспомогат'!H57</f>
        <v>222516.4299999997</v>
      </c>
      <c r="G60" s="39">
        <f>'[1]вспомогат'!I57</f>
        <v>19.33496372246598</v>
      </c>
      <c r="H60" s="35">
        <f>'[1]вспомогат'!J57</f>
        <v>-928333.5700000003</v>
      </c>
      <c r="I60" s="36">
        <f>'[1]вспомогат'!K57</f>
        <v>98.29395864552583</v>
      </c>
      <c r="J60" s="37">
        <f>'[1]вспомогат'!L57</f>
        <v>-236565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57704194.97</v>
      </c>
      <c r="F61" s="38">
        <f>'[1]вспомогат'!H58</f>
        <v>1425671.2299999967</v>
      </c>
      <c r="G61" s="39">
        <f>'[1]вспомогат'!I58</f>
        <v>29.25799973197918</v>
      </c>
      <c r="H61" s="35">
        <f>'[1]вспомогат'!J58</f>
        <v>-3447085.7700000033</v>
      </c>
      <c r="I61" s="36">
        <f>'[1]вспомогат'!K58</f>
        <v>98.99895310642135</v>
      </c>
      <c r="J61" s="37">
        <f>'[1]вспомогат'!L58</f>
        <v>-583487.0300000012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21738036.22</v>
      </c>
      <c r="F62" s="38">
        <f>'[1]вспомогат'!H59</f>
        <v>455973.0399999991</v>
      </c>
      <c r="G62" s="39">
        <f>'[1]вспомогат'!I59</f>
        <v>28.007105380507568</v>
      </c>
      <c r="H62" s="35">
        <f>'[1]вспомогат'!J59</f>
        <v>-1172088.960000001</v>
      </c>
      <c r="I62" s="36">
        <f>'[1]вспомогат'!K59</f>
        <v>119.85368931293704</v>
      </c>
      <c r="J62" s="37">
        <f>'[1]вспомогат'!L59</f>
        <v>3600892.219999999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13212827.19</v>
      </c>
      <c r="F63" s="38">
        <f>'[1]вспомогат'!H60</f>
        <v>257110.75999999978</v>
      </c>
      <c r="G63" s="39">
        <f>'[1]вспомогат'!I60</f>
        <v>17.39726906108749</v>
      </c>
      <c r="H63" s="35">
        <f>'[1]вспомогат'!J60</f>
        <v>-1220769.2400000002</v>
      </c>
      <c r="I63" s="36">
        <f>'[1]вспомогат'!K60</f>
        <v>95.10761409283943</v>
      </c>
      <c r="J63" s="37">
        <f>'[1]вспомогат'!L60</f>
        <v>-679674.8100000005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10674748.13</v>
      </c>
      <c r="F64" s="38">
        <f>'[1]вспомогат'!H61</f>
        <v>93382.66000000015</v>
      </c>
      <c r="G64" s="39">
        <f>'[1]вспомогат'!I61</f>
        <v>7.473374959385001</v>
      </c>
      <c r="H64" s="35">
        <f>'[1]вспомогат'!J61</f>
        <v>-1156155.3399999999</v>
      </c>
      <c r="I64" s="36">
        <f>'[1]вспомогат'!K61</f>
        <v>101.07525905229602</v>
      </c>
      <c r="J64" s="37">
        <f>'[1]вспомогат'!L61</f>
        <v>113560.13000000082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11773734.71</v>
      </c>
      <c r="F65" s="38">
        <f>'[1]вспомогат'!H62</f>
        <v>125605.99000000022</v>
      </c>
      <c r="G65" s="39">
        <f>'[1]вспомогат'!I62</f>
        <v>6.121919325139332</v>
      </c>
      <c r="H65" s="35">
        <f>'[1]вспомогат'!J62</f>
        <v>-1926136.0099999998</v>
      </c>
      <c r="I65" s="36">
        <f>'[1]вспомогат'!K62</f>
        <v>88.14833203935395</v>
      </c>
      <c r="J65" s="37">
        <f>'[1]вспомогат'!L62</f>
        <v>-1582995.289999999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7492541.36</v>
      </c>
      <c r="F66" s="38">
        <f>'[1]вспомогат'!H63</f>
        <v>158792.6900000004</v>
      </c>
      <c r="G66" s="39">
        <f>'[1]вспомогат'!I63</f>
        <v>11.38847459134439</v>
      </c>
      <c r="H66" s="35">
        <f>'[1]вспомогат'!J63</f>
        <v>-1235535.3099999996</v>
      </c>
      <c r="I66" s="36">
        <f>'[1]вспомогат'!K63</f>
        <v>88.35335676045378</v>
      </c>
      <c r="J66" s="37">
        <f>'[1]вспомогат'!L63</f>
        <v>-987658.6399999997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14188230.67</v>
      </c>
      <c r="F67" s="38">
        <f>'[1]вспомогат'!H64</f>
        <v>285489.3800000008</v>
      </c>
      <c r="G67" s="39">
        <f>'[1]вспомогат'!I64</f>
        <v>28.33472746039946</v>
      </c>
      <c r="H67" s="35">
        <f>'[1]вспомогат'!J64</f>
        <v>-722070.6199999992</v>
      </c>
      <c r="I67" s="36">
        <f>'[1]вспомогат'!K64</f>
        <v>107.10507472624032</v>
      </c>
      <c r="J67" s="37">
        <f>'[1]вспомогат'!L64</f>
        <v>941210.6699999999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10340802.14</v>
      </c>
      <c r="F68" s="38">
        <f>'[1]вспомогат'!H65</f>
        <v>183063.1400000006</v>
      </c>
      <c r="G68" s="39">
        <f>'[1]вспомогат'!I65</f>
        <v>39.874784086082535</v>
      </c>
      <c r="H68" s="35">
        <f>'[1]вспомогат'!J65</f>
        <v>-276031.8599999994</v>
      </c>
      <c r="I68" s="36">
        <f>'[1]вспомогат'!K65</f>
        <v>97.83583058684174</v>
      </c>
      <c r="J68" s="37">
        <f>'[1]вспомогат'!L65</f>
        <v>-228742.8599999994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29980827.05</v>
      </c>
      <c r="F69" s="38">
        <f>'[1]вспомогат'!H66</f>
        <v>522439.37000000104</v>
      </c>
      <c r="G69" s="39">
        <f>'[1]вспомогат'!I66</f>
        <v>20.029442672149596</v>
      </c>
      <c r="H69" s="35">
        <f>'[1]вспомогат'!J66</f>
        <v>-2085917.629999999</v>
      </c>
      <c r="I69" s="36">
        <f>'[1]вспомогат'!K66</f>
        <v>99.16769588627162</v>
      </c>
      <c r="J69" s="37">
        <f>'[1]вспомогат'!L66</f>
        <v>-251625.94999999925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62374613.98</v>
      </c>
      <c r="F70" s="38">
        <f>'[1]вспомогат'!H67</f>
        <v>835487.4799999967</v>
      </c>
      <c r="G70" s="39">
        <f>'[1]вспомогат'!I67</f>
        <v>13.92142234912479</v>
      </c>
      <c r="H70" s="35">
        <f>'[1]вспомогат'!J67</f>
        <v>-5165964.520000003</v>
      </c>
      <c r="I70" s="36">
        <f>'[1]вспомогат'!K67</f>
        <v>96.11344408968155</v>
      </c>
      <c r="J70" s="37">
        <f>'[1]вспомогат'!L67</f>
        <v>-2522253.0200000033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76919024.76</v>
      </c>
      <c r="F71" s="38">
        <f>'[1]вспомогат'!H68</f>
        <v>1441324.0799999982</v>
      </c>
      <c r="G71" s="39">
        <f>'[1]вспомогат'!I68</f>
        <v>15.065967829840698</v>
      </c>
      <c r="H71" s="35">
        <f>'[1]вспомогат'!J68</f>
        <v>-8125429.920000002</v>
      </c>
      <c r="I71" s="36">
        <f>'[1]вспомогат'!K68</f>
        <v>90.69908985634554</v>
      </c>
      <c r="J71" s="37">
        <f>'[1]вспомогат'!L68</f>
        <v>-7887807.239999995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14444914.43</v>
      </c>
      <c r="F72" s="38">
        <f>'[1]вспомогат'!H69</f>
        <v>414088.5999999996</v>
      </c>
      <c r="G72" s="39">
        <f>'[1]вспомогат'!I69</f>
        <v>27.32753022543686</v>
      </c>
      <c r="H72" s="35">
        <f>'[1]вспомогат'!J69</f>
        <v>-1101191.4000000004</v>
      </c>
      <c r="I72" s="36">
        <f>'[1]вспомогат'!K69</f>
        <v>103.35417908963353</v>
      </c>
      <c r="J72" s="37">
        <f>'[1]вспомогат'!L69</f>
        <v>468784.4299999997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8529512.99</v>
      </c>
      <c r="F73" s="38">
        <f>'[1]вспомогат'!H70</f>
        <v>310156.1400000006</v>
      </c>
      <c r="G73" s="39">
        <f>'[1]вспомогат'!I70</f>
        <v>73.96134007711967</v>
      </c>
      <c r="H73" s="35">
        <f>'[1]вспомогат'!J70</f>
        <v>-109192.8599999994</v>
      </c>
      <c r="I73" s="36">
        <f>'[1]вспомогат'!K70</f>
        <v>102.7255003457097</v>
      </c>
      <c r="J73" s="37">
        <f>'[1]вспомогат'!L70</f>
        <v>226303.99000000022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7031522.24</v>
      </c>
      <c r="F74" s="38">
        <f>'[1]вспомогат'!H71</f>
        <v>200805.18000000063</v>
      </c>
      <c r="G74" s="39">
        <f>'[1]вспомогат'!I71</f>
        <v>23.603007190033466</v>
      </c>
      <c r="H74" s="35">
        <f>'[1]вспомогат'!J71</f>
        <v>-649955.8199999994</v>
      </c>
      <c r="I74" s="36">
        <f>'[1]вспомогат'!K71</f>
        <v>102.55553375891715</v>
      </c>
      <c r="J74" s="37">
        <f>'[1]вспомогат'!L71</f>
        <v>175215.24000000022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48243376.11</v>
      </c>
      <c r="F75" s="38">
        <f>'[1]вспомогат'!H72</f>
        <v>784591.3500000015</v>
      </c>
      <c r="G75" s="39">
        <f>'[1]вспомогат'!I72</f>
        <v>15.709714080452034</v>
      </c>
      <c r="H75" s="35">
        <f>'[1]вспомогат'!J72</f>
        <v>-4209715.6499999985</v>
      </c>
      <c r="I75" s="36">
        <f>'[1]вспомогат'!K72</f>
        <v>92.4777174009722</v>
      </c>
      <c r="J75" s="37">
        <f>'[1]вспомогат'!L72</f>
        <v>-3924191.8900000006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21333228.51</v>
      </c>
      <c r="F76" s="38">
        <f>'[1]вспомогат'!H73</f>
        <v>595964.4900000021</v>
      </c>
      <c r="G76" s="39">
        <f>'[1]вспомогат'!I73</f>
        <v>37.12422655848518</v>
      </c>
      <c r="H76" s="35">
        <f>'[1]вспомогат'!J73</f>
        <v>-1009360.5099999979</v>
      </c>
      <c r="I76" s="36">
        <f>'[1]вспомогат'!K73</f>
        <v>96.9417243018344</v>
      </c>
      <c r="J76" s="37">
        <f>'[1]вспомогат'!L73</f>
        <v>-673011.4899999984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8325845.3</v>
      </c>
      <c r="F77" s="38">
        <f>'[1]вспомогат'!H74</f>
        <v>172691.03000000026</v>
      </c>
      <c r="G77" s="39">
        <f>'[1]вспомогат'!I74</f>
        <v>31.70155119873706</v>
      </c>
      <c r="H77" s="35">
        <f>'[1]вспомогат'!J74</f>
        <v>-372048.96999999974</v>
      </c>
      <c r="I77" s="36">
        <f>'[1]вспомогат'!K74</f>
        <v>101.97616853742805</v>
      </c>
      <c r="J77" s="37">
        <f>'[1]вспомогат'!L74</f>
        <v>161344.2999999998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9077703.82</v>
      </c>
      <c r="F78" s="38">
        <f>'[1]вспомогат'!H75</f>
        <v>283393.79000000097</v>
      </c>
      <c r="G78" s="39">
        <f>'[1]вспомогат'!I75</f>
        <v>18.990454306652367</v>
      </c>
      <c r="H78" s="35">
        <f>'[1]вспомогат'!J75</f>
        <v>-1208902.209999999</v>
      </c>
      <c r="I78" s="36">
        <f>'[1]вспомогат'!K75</f>
        <v>103.50235225264063</v>
      </c>
      <c r="J78" s="37">
        <f>'[1]вспомогат'!L75</f>
        <v>307174.8200000003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8945931.06</v>
      </c>
      <c r="F79" s="38">
        <f>'[1]вспомогат'!H76</f>
        <v>109376.72000000067</v>
      </c>
      <c r="G79" s="39">
        <f>'[1]вспомогат'!I76</f>
        <v>12.854510966268021</v>
      </c>
      <c r="H79" s="35">
        <f>'[1]вспомогат'!J76</f>
        <v>-741505.2799999993</v>
      </c>
      <c r="I79" s="36">
        <f>'[1]вспомогат'!K76</f>
        <v>122.53523408231621</v>
      </c>
      <c r="J79" s="37">
        <f>'[1]вспомогат'!L76</f>
        <v>1645230.0600000005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12977552.72</v>
      </c>
      <c r="F80" s="38">
        <f>'[1]вспомогат'!H77</f>
        <v>221880.66999999993</v>
      </c>
      <c r="G80" s="39">
        <f>'[1]вспомогат'!I77</f>
        <v>13.02143353883442</v>
      </c>
      <c r="H80" s="35">
        <f>'[1]вспомогат'!J77</f>
        <v>-1482084.33</v>
      </c>
      <c r="I80" s="36">
        <f>'[1]вспомогат'!K77</f>
        <v>91.56992601123588</v>
      </c>
      <c r="J80" s="37">
        <f>'[1]вспомогат'!L77</f>
        <v>-1194734.2799999993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11245232.5</v>
      </c>
      <c r="F81" s="38">
        <f>'[1]вспомогат'!H78</f>
        <v>82283.33000000007</v>
      </c>
      <c r="G81" s="39">
        <f>'[1]вспомогат'!I78</f>
        <v>11.019803505087825</v>
      </c>
      <c r="H81" s="35">
        <f>'[1]вспомогат'!J78</f>
        <v>-664402.6699999999</v>
      </c>
      <c r="I81" s="36">
        <f>'[1]вспомогат'!K78</f>
        <v>102.87632883370388</v>
      </c>
      <c r="J81" s="37">
        <f>'[1]вспомогат'!L78</f>
        <v>314406.5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1130954984.1299999</v>
      </c>
      <c r="F82" s="41">
        <f>SUM(F39:F81)</f>
        <v>23450826.480000004</v>
      </c>
      <c r="G82" s="42">
        <f>F82/D82*100</f>
        <v>20.28925091308145</v>
      </c>
      <c r="H82" s="41">
        <f>SUM(H39:H81)</f>
        <v>-92131688.51999997</v>
      </c>
      <c r="I82" s="43">
        <f>E82/C82*100</f>
        <v>96.81866916117097</v>
      </c>
      <c r="J82" s="41">
        <f>SUM(J39:J81)</f>
        <v>-37161654.86999998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10572233910.609997</v>
      </c>
      <c r="F83" s="55">
        <f>'[1]вспомогат'!H79</f>
        <v>328090273.72999996</v>
      </c>
      <c r="G83" s="56">
        <f>'[1]вспомогат'!I79</f>
        <v>26.643892979816346</v>
      </c>
      <c r="H83" s="55">
        <f>'[1]вспомогат'!J79</f>
        <v>-903299876.2700007</v>
      </c>
      <c r="I83" s="56">
        <f>'[1]вспомогат'!K79</f>
        <v>92.883865950015</v>
      </c>
      <c r="J83" s="55">
        <f>'[1]вспомогат'!L79</f>
        <v>-809973109.39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2019-11-12T08:00:41Z</dcterms:created>
  <dcterms:modified xsi:type="dcterms:W3CDTF">2019-11-12T08:01:08Z</dcterms:modified>
  <cp:category/>
  <cp:version/>
  <cp:contentType/>
  <cp:contentStatus/>
</cp:coreProperties>
</file>