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<sst xmlns="http://schemas.openxmlformats.org/spreadsheetml/2006/main" count="91" uniqueCount="86">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</sst>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21.10.2019</v>
          </cell>
        </row>
        <row r="6">
          <cell r="G6" t="str">
            <v>Фактично надійшло на 21.10.2019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1676436449.36</v>
          </cell>
          <cell r="H10">
            <v>89532785.41999984</v>
          </cell>
          <cell r="I10">
            <v>62.74249357387717</v>
          </cell>
          <cell r="J10">
            <v>-53166014.58000016</v>
          </cell>
          <cell r="K10">
            <v>89.05998714002597</v>
          </cell>
          <cell r="L10">
            <v>-205931270.6400001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4472483924.26</v>
          </cell>
          <cell r="H11">
            <v>255547471.66000032</v>
          </cell>
          <cell r="I11">
            <v>39.222972512183006</v>
          </cell>
          <cell r="J11">
            <v>-395977528.3399997</v>
          </cell>
          <cell r="K11">
            <v>96.56611859506319</v>
          </cell>
          <cell r="L11">
            <v>-159041075.73999977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384672628.92</v>
          </cell>
          <cell r="H12">
            <v>22230374.870000005</v>
          </cell>
          <cell r="I12">
            <v>50.31854718068555</v>
          </cell>
          <cell r="J12">
            <v>-21948911.129999995</v>
          </cell>
          <cell r="K12">
            <v>95.15955586362587</v>
          </cell>
          <cell r="L12">
            <v>-19566993.079999983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553738909.72</v>
          </cell>
          <cell r="H13">
            <v>37921813.96000004</v>
          </cell>
          <cell r="I13">
            <v>88.46092046696276</v>
          </cell>
          <cell r="J13">
            <v>-4946623.039999962</v>
          </cell>
          <cell r="K13">
            <v>104.82074630288405</v>
          </cell>
          <cell r="L13">
            <v>25466664.72000003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506176073.34</v>
          </cell>
          <cell r="H14">
            <v>31775340.060000002</v>
          </cell>
          <cell r="I14">
            <v>61.66077729588124</v>
          </cell>
          <cell r="J14">
            <v>-19757159.939999998</v>
          </cell>
          <cell r="K14">
            <v>96.82002776199738</v>
          </cell>
          <cell r="L14">
            <v>-16624926.660000026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78886130.85</v>
          </cell>
          <cell r="H15">
            <v>4493014.569999993</v>
          </cell>
          <cell r="I15">
            <v>73.15230494952772</v>
          </cell>
          <cell r="J15">
            <v>-1648985.4300000072</v>
          </cell>
          <cell r="K15">
            <v>104.50764252102442</v>
          </cell>
          <cell r="L15">
            <v>3402530.849999994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29702692.28</v>
          </cell>
          <cell r="H16">
            <v>2817507.420000002</v>
          </cell>
          <cell r="I16">
            <v>44.08272071420863</v>
          </cell>
          <cell r="J16">
            <v>-3573902.579999998</v>
          </cell>
          <cell r="K16">
            <v>93.12896653461529</v>
          </cell>
          <cell r="L16">
            <v>-2191457.719999999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275829579.27</v>
          </cell>
          <cell r="H17">
            <v>19037843.919999987</v>
          </cell>
          <cell r="I17">
            <v>61.555623793179905</v>
          </cell>
          <cell r="J17">
            <v>-11890027.080000013</v>
          </cell>
          <cell r="K17">
            <v>109.32388473177672</v>
          </cell>
          <cell r="L17">
            <v>23524623.26999998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84182.77</v>
          </cell>
          <cell r="H18">
            <v>7133.850000000006</v>
          </cell>
          <cell r="I18">
            <v>77.54184782608702</v>
          </cell>
          <cell r="J18">
            <v>-2066.149999999994</v>
          </cell>
          <cell r="K18">
            <v>85.46474111675127</v>
          </cell>
          <cell r="L18">
            <v>-14317.229999999996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4866961.44</v>
          </cell>
          <cell r="H19">
            <v>374238.43000000063</v>
          </cell>
          <cell r="I19">
            <v>36.201394316713284</v>
          </cell>
          <cell r="J19">
            <v>-659529.5699999994</v>
          </cell>
          <cell r="K19">
            <v>96.3912593210809</v>
          </cell>
          <cell r="L19">
            <v>-182211.5599999996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108389474.82</v>
          </cell>
          <cell r="H20">
            <v>7351737.469999999</v>
          </cell>
          <cell r="I20">
            <v>49.83769948502367</v>
          </cell>
          <cell r="J20">
            <v>-7399620.530000001</v>
          </cell>
          <cell r="K20">
            <v>97.22808798248998</v>
          </cell>
          <cell r="L20">
            <v>-3090116.180000007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31173430.62</v>
          </cell>
          <cell r="H21">
            <v>2038306.1300000027</v>
          </cell>
          <cell r="I21">
            <v>50.57329619888852</v>
          </cell>
          <cell r="J21">
            <v>-1992093.8699999973</v>
          </cell>
          <cell r="K21">
            <v>106.02005051467802</v>
          </cell>
          <cell r="L21">
            <v>1770095.620000001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52909272</v>
          </cell>
          <cell r="H22">
            <v>3305326.9299999997</v>
          </cell>
          <cell r="I22">
            <v>41.32704236671877</v>
          </cell>
          <cell r="J22">
            <v>-4692649.07</v>
          </cell>
          <cell r="K22">
            <v>97.18035877660091</v>
          </cell>
          <cell r="L22">
            <v>-1535137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3491702.7</v>
          </cell>
          <cell r="H23">
            <v>291368.89000000013</v>
          </cell>
          <cell r="I23">
            <v>25.14547268438891</v>
          </cell>
          <cell r="J23">
            <v>-867364.1099999999</v>
          </cell>
          <cell r="K23">
            <v>95.77873064821006</v>
          </cell>
          <cell r="L23">
            <v>-153890.2999999998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32580812.86</v>
          </cell>
          <cell r="H24">
            <v>2023674.4499999993</v>
          </cell>
          <cell r="I24">
            <v>34.897274453448176</v>
          </cell>
          <cell r="J24">
            <v>-3775272.5500000007</v>
          </cell>
          <cell r="K24">
            <v>100.49996671677144</v>
          </cell>
          <cell r="L24">
            <v>162082.8599999994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102820961.96</v>
          </cell>
          <cell r="H25">
            <v>6272011.099999994</v>
          </cell>
          <cell r="I25">
            <v>50.014681420120944</v>
          </cell>
          <cell r="J25">
            <v>-6268328.900000006</v>
          </cell>
          <cell r="K25">
            <v>101.73927406768335</v>
          </cell>
          <cell r="L25">
            <v>1757765.9599999934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6075353.96</v>
          </cell>
          <cell r="H26">
            <v>418093.38999999966</v>
          </cell>
          <cell r="I26">
            <v>52.22472475723422</v>
          </cell>
          <cell r="J26">
            <v>-382472.61000000034</v>
          </cell>
          <cell r="K26">
            <v>100.14624555055138</v>
          </cell>
          <cell r="L26">
            <v>8871.959999999963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52601175.77</v>
          </cell>
          <cell r="H27">
            <v>3940945.8400000036</v>
          </cell>
          <cell r="I27">
            <v>43.370656601806814</v>
          </cell>
          <cell r="J27">
            <v>-5145718.159999996</v>
          </cell>
          <cell r="K27">
            <v>93.39842010693063</v>
          </cell>
          <cell r="L27">
            <v>-3717952.2299999967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99948.64</v>
          </cell>
          <cell r="H28">
            <v>5424</v>
          </cell>
          <cell r="I28">
            <v>127.62352941176471</v>
          </cell>
          <cell r="J28">
            <v>1174</v>
          </cell>
          <cell r="K28">
            <v>91.7380816888481</v>
          </cell>
          <cell r="L28">
            <v>-9001.36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175008359.18</v>
          </cell>
          <cell r="H29">
            <v>10666525.379999995</v>
          </cell>
          <cell r="I29">
            <v>57.59037861514214</v>
          </cell>
          <cell r="J29">
            <v>-7854841.620000005</v>
          </cell>
          <cell r="K29">
            <v>97.52152533275904</v>
          </cell>
          <cell r="L29">
            <v>-4447774.819999993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24611243.13</v>
          </cell>
          <cell r="H30">
            <v>2234483.6799999997</v>
          </cell>
          <cell r="I30">
            <v>117.5047725323423</v>
          </cell>
          <cell r="J30">
            <v>332872.6799999997</v>
          </cell>
          <cell r="K30">
            <v>107.63065478465596</v>
          </cell>
          <cell r="L30">
            <v>1744855.129999999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32986906.57</v>
          </cell>
          <cell r="H31">
            <v>2234296.030000001</v>
          </cell>
          <cell r="I31">
            <v>26.151031693566452</v>
          </cell>
          <cell r="J31">
            <v>-6309519.969999999</v>
          </cell>
          <cell r="K31">
            <v>91.98893020366513</v>
          </cell>
          <cell r="L31">
            <v>-2872741.4299999997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37227215.5</v>
          </cell>
          <cell r="H32">
            <v>2229696.6799999997</v>
          </cell>
          <cell r="I32">
            <v>57.73538474604886</v>
          </cell>
          <cell r="J32">
            <v>-1632227.3200000003</v>
          </cell>
          <cell r="K32">
            <v>105.2928074570646</v>
          </cell>
          <cell r="L32">
            <v>1871319.5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66466023.34</v>
          </cell>
          <cell r="H33">
            <v>3971838.6400000006</v>
          </cell>
          <cell r="I33">
            <v>41.26249926889065</v>
          </cell>
          <cell r="J33">
            <v>-5653944.359999999</v>
          </cell>
          <cell r="K33">
            <v>100.3218102355349</v>
          </cell>
          <cell r="L33">
            <v>213208.34000000358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265013.1</v>
          </cell>
          <cell r="H34">
            <v>52235.09999999998</v>
          </cell>
          <cell r="I34">
            <v>173.53853820598</v>
          </cell>
          <cell r="J34">
            <v>22135.099999999977</v>
          </cell>
          <cell r="K34">
            <v>86.26728515625</v>
          </cell>
          <cell r="L34">
            <v>-42186.90000000002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6307892</v>
          </cell>
          <cell r="H35">
            <v>364747.4500000002</v>
          </cell>
          <cell r="I35">
            <v>34.13560281696733</v>
          </cell>
          <cell r="J35">
            <v>-703777.5499999998</v>
          </cell>
          <cell r="K35">
            <v>88.86907099095079</v>
          </cell>
          <cell r="L35">
            <v>-790069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15068897.79</v>
          </cell>
          <cell r="H36">
            <v>1360054.879999999</v>
          </cell>
          <cell r="I36">
            <v>90.26389709269057</v>
          </cell>
          <cell r="J36">
            <v>-146699.12000000104</v>
          </cell>
          <cell r="K36">
            <v>104.73396558261052</v>
          </cell>
          <cell r="L36">
            <v>681112.7899999991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39260870.32</v>
          </cell>
          <cell r="H37">
            <v>2461115.5700000003</v>
          </cell>
          <cell r="I37">
            <v>35.5018635800008</v>
          </cell>
          <cell r="J37">
            <v>-4471240.43</v>
          </cell>
          <cell r="K37">
            <v>90.87454047862971</v>
          </cell>
          <cell r="L37">
            <v>-3942506.6799999997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20799164.39</v>
          </cell>
          <cell r="H38">
            <v>1633969.4699999988</v>
          </cell>
          <cell r="I38">
            <v>52.552374694497395</v>
          </cell>
          <cell r="J38">
            <v>-1475251.5300000012</v>
          </cell>
          <cell r="K38">
            <v>102.85551429081488</v>
          </cell>
          <cell r="L38">
            <v>577434.3900000006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14528768.21</v>
          </cell>
          <cell r="H39">
            <v>1169980.58</v>
          </cell>
          <cell r="I39">
            <v>27.974192064426827</v>
          </cell>
          <cell r="J39">
            <v>-3012376.42</v>
          </cell>
          <cell r="K39">
            <v>84.4751766410578</v>
          </cell>
          <cell r="L39">
            <v>-2670092.789999999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15213498.69</v>
          </cell>
          <cell r="H40">
            <v>2354530.0700000003</v>
          </cell>
          <cell r="I40">
            <v>54.334034547651</v>
          </cell>
          <cell r="J40">
            <v>-1978904.9299999997</v>
          </cell>
          <cell r="K40">
            <v>90.29230047898515</v>
          </cell>
          <cell r="L40">
            <v>-1635666.3100000005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16606885.83</v>
          </cell>
          <cell r="H41">
            <v>848713.1099999994</v>
          </cell>
          <cell r="I41">
            <v>30.876554263241545</v>
          </cell>
          <cell r="J41">
            <v>-1900016.8900000006</v>
          </cell>
          <cell r="K41">
            <v>90.49325911312945</v>
          </cell>
          <cell r="L41">
            <v>-1744631.17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26949447.51</v>
          </cell>
          <cell r="H42">
            <v>2024002.370000001</v>
          </cell>
          <cell r="I42">
            <v>66.39229699365275</v>
          </cell>
          <cell r="J42">
            <v>-1024547.629999999</v>
          </cell>
          <cell r="K42">
            <v>97.40071206982202</v>
          </cell>
          <cell r="L42">
            <v>-719187.4899999984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50494162.56</v>
          </cell>
          <cell r="H43">
            <v>2950093.1099999994</v>
          </cell>
          <cell r="I43">
            <v>38.963980587833</v>
          </cell>
          <cell r="J43">
            <v>-4621240.890000001</v>
          </cell>
          <cell r="K43">
            <v>100.21093876254952</v>
          </cell>
          <cell r="L43">
            <v>106287.56000000238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23418337.76</v>
          </cell>
          <cell r="H44">
            <v>1878154.6300000027</v>
          </cell>
          <cell r="I44">
            <v>43.71461293175688</v>
          </cell>
          <cell r="J44">
            <v>-2418245.3699999973</v>
          </cell>
          <cell r="K44">
            <v>92.71404255029381</v>
          </cell>
          <cell r="L44">
            <v>-1840336.2399999984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24413837.79</v>
          </cell>
          <cell r="H45">
            <v>2320703.289999999</v>
          </cell>
          <cell r="I45">
            <v>93.84268362116511</v>
          </cell>
          <cell r="J45">
            <v>-152268.7100000009</v>
          </cell>
          <cell r="K45">
            <v>106.3319535000405</v>
          </cell>
          <cell r="L45">
            <v>1453817.789999999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8885532.56</v>
          </cell>
          <cell r="H46">
            <v>560282.7500000009</v>
          </cell>
          <cell r="I46">
            <v>69.90383715634974</v>
          </cell>
          <cell r="J46">
            <v>-241222.24999999907</v>
          </cell>
          <cell r="K46">
            <v>94.94196983857842</v>
          </cell>
          <cell r="L46">
            <v>-473376.4399999995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7834382.3</v>
          </cell>
          <cell r="H47">
            <v>710066.79</v>
          </cell>
          <cell r="I47">
            <v>68.02982971148485</v>
          </cell>
          <cell r="J47">
            <v>-333691.20999999996</v>
          </cell>
          <cell r="K47">
            <v>92.83118819307471</v>
          </cell>
          <cell r="L47">
            <v>-605003.7000000002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10460349.65</v>
          </cell>
          <cell r="H48">
            <v>397966.41000000015</v>
          </cell>
          <cell r="I48">
            <v>13.667738426861645</v>
          </cell>
          <cell r="J48">
            <v>-2513754.59</v>
          </cell>
          <cell r="K48">
            <v>81.06243140727892</v>
          </cell>
          <cell r="L48">
            <v>-2443716.3499999996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20749492.18</v>
          </cell>
          <cell r="H49">
            <v>2123478.8500000015</v>
          </cell>
          <cell r="I49">
            <v>45.72398137431705</v>
          </cell>
          <cell r="J49">
            <v>-2520646.1499999985</v>
          </cell>
          <cell r="K49">
            <v>86.89611815280045</v>
          </cell>
          <cell r="L49">
            <v>-3129010.8200000003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8775483.74</v>
          </cell>
          <cell r="H50">
            <v>516946.73000000045</v>
          </cell>
          <cell r="I50">
            <v>20.651575613928365</v>
          </cell>
          <cell r="J50">
            <v>-1986236.2699999996</v>
          </cell>
          <cell r="K50">
            <v>89.6646954122816</v>
          </cell>
          <cell r="L50">
            <v>-1011516.2599999998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7531370.34</v>
          </cell>
          <cell r="H51">
            <v>522007.6699999999</v>
          </cell>
          <cell r="I51">
            <v>33.58158919640823</v>
          </cell>
          <cell r="J51">
            <v>-1032438.3300000001</v>
          </cell>
          <cell r="K51">
            <v>98.35093455564044</v>
          </cell>
          <cell r="L51">
            <v>-126279.66000000015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54557744.06</v>
          </cell>
          <cell r="H52">
            <v>2601044.789999999</v>
          </cell>
          <cell r="I52">
            <v>41.37225625225665</v>
          </cell>
          <cell r="J52">
            <v>-3685885.210000001</v>
          </cell>
          <cell r="K52">
            <v>105.39617717899526</v>
          </cell>
          <cell r="L52">
            <v>2793301.0600000024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65201399.95</v>
          </cell>
          <cell r="H53">
            <v>3879881.690000005</v>
          </cell>
          <cell r="I53">
            <v>41.015447543977245</v>
          </cell>
          <cell r="J53">
            <v>-5579680.309999995</v>
          </cell>
          <cell r="K53">
            <v>94.79293654550234</v>
          </cell>
          <cell r="L53">
            <v>-3581573.049999997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27171727.17</v>
          </cell>
          <cell r="H54">
            <v>1495650.990000002</v>
          </cell>
          <cell r="I54">
            <v>33.37635014962615</v>
          </cell>
          <cell r="J54">
            <v>-2985519.009999998</v>
          </cell>
          <cell r="K54">
            <v>82.20529496119927</v>
          </cell>
          <cell r="L54">
            <v>-5881772.829999998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54821650.65</v>
          </cell>
          <cell r="H55">
            <v>3872749.3599999994</v>
          </cell>
          <cell r="I55">
            <v>26.243829014420466</v>
          </cell>
          <cell r="J55">
            <v>-10884050.64</v>
          </cell>
          <cell r="K55">
            <v>95.69440618276872</v>
          </cell>
          <cell r="L55">
            <v>-2466599.3500000015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62087476.88</v>
          </cell>
          <cell r="H56">
            <v>3775420.2200000063</v>
          </cell>
          <cell r="I56">
            <v>46.318207102152556</v>
          </cell>
          <cell r="J56">
            <v>-4375629.779999994</v>
          </cell>
          <cell r="K56">
            <v>88.5418268109101</v>
          </cell>
          <cell r="L56">
            <v>-8034723.119999997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12305351.13</v>
          </cell>
          <cell r="H57">
            <v>1117753.5500000007</v>
          </cell>
          <cell r="I57">
            <v>46.68042957134747</v>
          </cell>
          <cell r="J57">
            <v>-1276726.4499999993</v>
          </cell>
          <cell r="K57">
            <v>100.71896910917452</v>
          </cell>
          <cell r="L57">
            <v>87840.13000000082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52504361.62</v>
          </cell>
          <cell r="H58">
            <v>3688741.4299999997</v>
          </cell>
          <cell r="I58">
            <v>67.52320607059515</v>
          </cell>
          <cell r="J58">
            <v>-1774182.5700000003</v>
          </cell>
          <cell r="K58">
            <v>98.11162329013821</v>
          </cell>
          <cell r="L58">
            <v>-1010563.3800000027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18728211.31</v>
          </cell>
          <cell r="H59">
            <v>1439154.169999998</v>
          </cell>
          <cell r="I59">
            <v>46.769714865293864</v>
          </cell>
          <cell r="J59">
            <v>-1637952.830000002</v>
          </cell>
          <cell r="K59">
            <v>113.44186981444516</v>
          </cell>
          <cell r="L59">
            <v>2219129.3099999987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12072071.14</v>
          </cell>
          <cell r="H60">
            <v>1307478.0200000014</v>
          </cell>
          <cell r="I60">
            <v>75.65228525817399</v>
          </cell>
          <cell r="J60">
            <v>-420794.9799999986</v>
          </cell>
          <cell r="K60">
            <v>97.2407467581373</v>
          </cell>
          <cell r="L60">
            <v>-342550.8599999994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9890210.78</v>
          </cell>
          <cell r="H61">
            <v>584258.0399999991</v>
          </cell>
          <cell r="I61">
            <v>55.10178860255102</v>
          </cell>
          <cell r="J61">
            <v>-476066.9600000009</v>
          </cell>
          <cell r="K61">
            <v>106.21330032808362</v>
          </cell>
          <cell r="L61">
            <v>578560.7799999993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10310048.35</v>
          </cell>
          <cell r="H62">
            <v>561989.7199999988</v>
          </cell>
          <cell r="I62">
            <v>25.246981088676872</v>
          </cell>
          <cell r="J62">
            <v>-1663978.2800000012</v>
          </cell>
          <cell r="K62">
            <v>86.86865781728312</v>
          </cell>
          <cell r="L62">
            <v>-1558499.6500000004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7030998.51</v>
          </cell>
          <cell r="H63">
            <v>978010.1799999997</v>
          </cell>
          <cell r="I63">
            <v>62.19512021403036</v>
          </cell>
          <cell r="J63">
            <v>-594476.8200000003</v>
          </cell>
          <cell r="K63">
            <v>103.08063998268844</v>
          </cell>
          <cell r="L63">
            <v>210126.50999999978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12342193.43</v>
          </cell>
          <cell r="H64">
            <v>635870.6600000001</v>
          </cell>
          <cell r="I64">
            <v>46.78959970566594</v>
          </cell>
          <cell r="J64">
            <v>-723129.3399999999</v>
          </cell>
          <cell r="K64">
            <v>102.23005319325169</v>
          </cell>
          <cell r="L64">
            <v>269233.4299999997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9219296.88</v>
          </cell>
          <cell r="H65">
            <v>1133188.660000001</v>
          </cell>
          <cell r="I65">
            <v>53.83909873245003</v>
          </cell>
          <cell r="J65">
            <v>-971580.3399999989</v>
          </cell>
          <cell r="K65">
            <v>91.1858214026082</v>
          </cell>
          <cell r="L65">
            <v>-891153.1199999992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27671261.6</v>
          </cell>
          <cell r="H66">
            <v>1456569.7200000025</v>
          </cell>
          <cell r="I66">
            <v>48.3269432456833</v>
          </cell>
          <cell r="J66">
            <v>-1557421.2799999975</v>
          </cell>
          <cell r="K66">
            <v>100.24527127988357</v>
          </cell>
          <cell r="L66">
            <v>67703.60000000149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57174668.87</v>
          </cell>
          <cell r="H67">
            <v>2450622.8599999994</v>
          </cell>
          <cell r="I67">
            <v>53.79604451512008</v>
          </cell>
          <cell r="J67">
            <v>-2104773.1400000006</v>
          </cell>
          <cell r="K67">
            <v>106.126180369407</v>
          </cell>
          <cell r="L67">
            <v>3300432.8699999973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69508237.15</v>
          </cell>
          <cell r="H68">
            <v>3951249.0100000054</v>
          </cell>
          <cell r="I68">
            <v>26.530306463808255</v>
          </cell>
          <cell r="J68">
            <v>-10942091.989999995</v>
          </cell>
          <cell r="K68">
            <v>87.1685091027877</v>
          </cell>
          <cell r="L68">
            <v>-10231840.849999994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12860020.24</v>
          </cell>
          <cell r="H69">
            <v>1062848.2799999993</v>
          </cell>
          <cell r="I69">
            <v>66.10698545189916</v>
          </cell>
          <cell r="J69">
            <v>-544921.7200000007</v>
          </cell>
          <cell r="K69">
            <v>103.20339495299278</v>
          </cell>
          <cell r="L69">
            <v>399170.2400000002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7514049.19</v>
          </cell>
          <cell r="H70">
            <v>446050.42000000086</v>
          </cell>
          <cell r="I70">
            <v>43.41672620380203</v>
          </cell>
          <cell r="J70">
            <v>-581319.5799999991</v>
          </cell>
          <cell r="K70">
            <v>99.21029950381973</v>
          </cell>
          <cell r="L70">
            <v>-59810.80999999959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6131524.54</v>
          </cell>
          <cell r="H71">
            <v>426581.88999999966</v>
          </cell>
          <cell r="I71">
            <v>57.29915431131977</v>
          </cell>
          <cell r="J71">
            <v>-317900.11000000034</v>
          </cell>
          <cell r="K71">
            <v>130.54357218925261</v>
          </cell>
          <cell r="L71">
            <v>1434606.54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43685821.78</v>
          </cell>
          <cell r="H72">
            <v>3237492.980000004</v>
          </cell>
          <cell r="I72">
            <v>37.66674601423887</v>
          </cell>
          <cell r="J72">
            <v>-5357603.019999996</v>
          </cell>
          <cell r="K72">
            <v>93.03873923070498</v>
          </cell>
          <cell r="L72">
            <v>-3268621.219999999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19277536.68</v>
          </cell>
          <cell r="H73">
            <v>1386167.6499999985</v>
          </cell>
          <cell r="I73">
            <v>54.84494723889479</v>
          </cell>
          <cell r="J73">
            <v>-1141262.3500000015</v>
          </cell>
          <cell r="K73">
            <v>96.13590826305447</v>
          </cell>
          <cell r="L73">
            <v>-774842.3200000003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7817764.67</v>
          </cell>
          <cell r="H74">
            <v>679922.1299999999</v>
          </cell>
          <cell r="I74">
            <v>74.97790434811374</v>
          </cell>
          <cell r="J74">
            <v>-226907.8700000001</v>
          </cell>
          <cell r="K74">
            <v>105.50631423959751</v>
          </cell>
          <cell r="L74">
            <v>408004.6699999999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7381508.73</v>
          </cell>
          <cell r="H75">
            <v>599011.5700000003</v>
          </cell>
          <cell r="I75">
            <v>85.833893846015</v>
          </cell>
          <cell r="J75">
            <v>-98861.4299999997</v>
          </cell>
          <cell r="K75">
            <v>101.41896707621206</v>
          </cell>
          <cell r="L75">
            <v>103275.73000000045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7735910.66</v>
          </cell>
          <cell r="H76">
            <v>349385.41000000015</v>
          </cell>
          <cell r="I76">
            <v>38.59750751765906</v>
          </cell>
          <cell r="J76">
            <v>-555816.5899999999</v>
          </cell>
          <cell r="K76">
            <v>119.93996513700618</v>
          </cell>
          <cell r="L76">
            <v>1286091.6600000001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11963098.8</v>
          </cell>
          <cell r="H77">
            <v>443165.51000000164</v>
          </cell>
          <cell r="I77">
            <v>27.426272849528182</v>
          </cell>
          <cell r="J77">
            <v>-1172677.4899999984</v>
          </cell>
          <cell r="K77">
            <v>92.17754652720129</v>
          </cell>
          <cell r="L77">
            <v>-1015223.1999999993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10414588.97</v>
          </cell>
          <cell r="H78">
            <v>426770.43000000156</v>
          </cell>
          <cell r="I78">
            <v>46.18987540424369</v>
          </cell>
          <cell r="J78">
            <v>-497177.56999999844</v>
          </cell>
          <cell r="K78">
            <v>102.2628220939618</v>
          </cell>
          <cell r="L78">
            <v>230448.97000000067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9724261533.72</v>
          </cell>
          <cell r="H79">
            <v>578957330.94</v>
          </cell>
          <cell r="I79">
            <v>46.80989173282015</v>
          </cell>
          <cell r="J79">
            <v>-657869565.0600001</v>
          </cell>
          <cell r="K79">
            <v>96.01550684759225</v>
          </cell>
          <cell r="L79">
            <v>-403541623.28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1676436449.36</v>
      </c>
      <c r="F10" s="33">
        <f>'[1]вспомогат'!H10</f>
        <v>89532785.41999984</v>
      </c>
      <c r="G10" s="34">
        <f>'[1]вспомогат'!I10</f>
        <v>62.74249357387717</v>
      </c>
      <c r="H10" s="35">
        <f>'[1]вспомогат'!J10</f>
        <v>-53166014.58000016</v>
      </c>
      <c r="I10" s="36">
        <f>'[1]вспомогат'!K10</f>
        <v>89.05998714002597</v>
      </c>
      <c r="J10" s="37">
        <f>'[1]вспомогат'!L10</f>
        <v>-205931270.6400001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4472483924.26</v>
      </c>
      <c r="F12" s="38">
        <f>'[1]вспомогат'!H11</f>
        <v>255547471.66000032</v>
      </c>
      <c r="G12" s="39">
        <f>'[1]вспомогат'!I11</f>
        <v>39.222972512183006</v>
      </c>
      <c r="H12" s="35">
        <f>'[1]вспомогат'!J11</f>
        <v>-395977528.3399997</v>
      </c>
      <c r="I12" s="36">
        <f>'[1]вспомогат'!K11</f>
        <v>96.56611859506319</v>
      </c>
      <c r="J12" s="37">
        <f>'[1]вспомогат'!L11</f>
        <v>-159041075.73999977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384672628.92</v>
      </c>
      <c r="F13" s="38">
        <f>'[1]вспомогат'!H12</f>
        <v>22230374.870000005</v>
      </c>
      <c r="G13" s="39">
        <f>'[1]вспомогат'!I12</f>
        <v>50.31854718068555</v>
      </c>
      <c r="H13" s="35">
        <f>'[1]вспомогат'!J12</f>
        <v>-21948911.129999995</v>
      </c>
      <c r="I13" s="36">
        <f>'[1]вспомогат'!K12</f>
        <v>95.15955586362587</v>
      </c>
      <c r="J13" s="37">
        <f>'[1]вспомогат'!L12</f>
        <v>-19566993.079999983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553738909.72</v>
      </c>
      <c r="F14" s="38">
        <f>'[1]вспомогат'!H13</f>
        <v>37921813.96000004</v>
      </c>
      <c r="G14" s="39">
        <f>'[1]вспомогат'!I13</f>
        <v>88.46092046696276</v>
      </c>
      <c r="H14" s="35">
        <f>'[1]вспомогат'!J13</f>
        <v>-4946623.039999962</v>
      </c>
      <c r="I14" s="36">
        <f>'[1]вспомогат'!K13</f>
        <v>104.82074630288405</v>
      </c>
      <c r="J14" s="37">
        <f>'[1]вспомогат'!L13</f>
        <v>25466664.72000003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506176073.34</v>
      </c>
      <c r="F15" s="38">
        <f>'[1]вспомогат'!H14</f>
        <v>31775340.060000002</v>
      </c>
      <c r="G15" s="39">
        <f>'[1]вспомогат'!I14</f>
        <v>61.66077729588124</v>
      </c>
      <c r="H15" s="35">
        <f>'[1]вспомогат'!J14</f>
        <v>-19757159.939999998</v>
      </c>
      <c r="I15" s="36">
        <f>'[1]вспомогат'!K14</f>
        <v>96.82002776199738</v>
      </c>
      <c r="J15" s="37">
        <f>'[1]вспомогат'!L14</f>
        <v>-16624926.660000026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78886130.85</v>
      </c>
      <c r="F16" s="38">
        <f>'[1]вспомогат'!H15</f>
        <v>4493014.569999993</v>
      </c>
      <c r="G16" s="39">
        <f>'[1]вспомогат'!I15</f>
        <v>73.15230494952772</v>
      </c>
      <c r="H16" s="35">
        <f>'[1]вспомогат'!J15</f>
        <v>-1648985.4300000072</v>
      </c>
      <c r="I16" s="36">
        <f>'[1]вспомогат'!K15</f>
        <v>104.50764252102442</v>
      </c>
      <c r="J16" s="37">
        <f>'[1]вспомогат'!L15</f>
        <v>3402530.849999994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5995957667.090001</v>
      </c>
      <c r="F17" s="41">
        <f>SUM(F12:F16)</f>
        <v>351968015.12000036</v>
      </c>
      <c r="G17" s="42">
        <f>F17/D17*100</f>
        <v>44.20335857422518</v>
      </c>
      <c r="H17" s="41">
        <f>SUM(H12:H16)</f>
        <v>-444279207.87999964</v>
      </c>
      <c r="I17" s="43">
        <f>E17/C17*100</f>
        <v>97.3003063731599</v>
      </c>
      <c r="J17" s="41">
        <f>SUM(J12:J16)</f>
        <v>-166363799.90999976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29702692.28</v>
      </c>
      <c r="F18" s="45">
        <f>'[1]вспомогат'!H16</f>
        <v>2817507.420000002</v>
      </c>
      <c r="G18" s="46">
        <f>'[1]вспомогат'!I16</f>
        <v>44.08272071420863</v>
      </c>
      <c r="H18" s="47">
        <f>'[1]вспомогат'!J16</f>
        <v>-3573902.579999998</v>
      </c>
      <c r="I18" s="48">
        <f>'[1]вспомогат'!K16</f>
        <v>93.12896653461529</v>
      </c>
      <c r="J18" s="49">
        <f>'[1]вспомогат'!L16</f>
        <v>-2191457.719999999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275829579.27</v>
      </c>
      <c r="F19" s="38">
        <f>'[1]вспомогат'!H17</f>
        <v>19037843.919999987</v>
      </c>
      <c r="G19" s="39">
        <f>'[1]вспомогат'!I17</f>
        <v>61.555623793179905</v>
      </c>
      <c r="H19" s="35">
        <f>'[1]вспомогат'!J17</f>
        <v>-11890027.080000013</v>
      </c>
      <c r="I19" s="36">
        <f>'[1]вспомогат'!K17</f>
        <v>109.32388473177672</v>
      </c>
      <c r="J19" s="37">
        <f>'[1]вспомогат'!L17</f>
        <v>23524623.26999998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84182.77</v>
      </c>
      <c r="F20" s="38">
        <f>'[1]вспомогат'!H18</f>
        <v>7133.850000000006</v>
      </c>
      <c r="G20" s="39">
        <f>'[1]вспомогат'!I18</f>
        <v>77.54184782608702</v>
      </c>
      <c r="H20" s="35">
        <f>'[1]вспомогат'!J18</f>
        <v>-2066.149999999994</v>
      </c>
      <c r="I20" s="36">
        <f>'[1]вспомогат'!K18</f>
        <v>85.46474111675127</v>
      </c>
      <c r="J20" s="37">
        <f>'[1]вспомогат'!L18</f>
        <v>-14317.229999999996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4866961.44</v>
      </c>
      <c r="F21" s="38">
        <f>'[1]вспомогат'!H19</f>
        <v>374238.43000000063</v>
      </c>
      <c r="G21" s="39">
        <f>'[1]вспомогат'!I19</f>
        <v>36.201394316713284</v>
      </c>
      <c r="H21" s="35">
        <f>'[1]вспомогат'!J19</f>
        <v>-659529.5699999994</v>
      </c>
      <c r="I21" s="36">
        <f>'[1]вспомогат'!K19</f>
        <v>96.3912593210809</v>
      </c>
      <c r="J21" s="37">
        <f>'[1]вспомогат'!L19</f>
        <v>-182211.5599999996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108389474.82</v>
      </c>
      <c r="F22" s="38">
        <f>'[1]вспомогат'!H20</f>
        <v>7351737.469999999</v>
      </c>
      <c r="G22" s="39">
        <f>'[1]вспомогат'!I20</f>
        <v>49.83769948502367</v>
      </c>
      <c r="H22" s="35">
        <f>'[1]вспомогат'!J20</f>
        <v>-7399620.530000001</v>
      </c>
      <c r="I22" s="36">
        <f>'[1]вспомогат'!K20</f>
        <v>97.22808798248998</v>
      </c>
      <c r="J22" s="37">
        <f>'[1]вспомогат'!L20</f>
        <v>-3090116.180000007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31173430.62</v>
      </c>
      <c r="F23" s="38">
        <f>'[1]вспомогат'!H21</f>
        <v>2038306.1300000027</v>
      </c>
      <c r="G23" s="39">
        <f>'[1]вспомогат'!I21</f>
        <v>50.57329619888852</v>
      </c>
      <c r="H23" s="35">
        <f>'[1]вспомогат'!J21</f>
        <v>-1992093.8699999973</v>
      </c>
      <c r="I23" s="36">
        <f>'[1]вспомогат'!K21</f>
        <v>106.02005051467802</v>
      </c>
      <c r="J23" s="37">
        <f>'[1]вспомогат'!L21</f>
        <v>1770095.620000001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52909272</v>
      </c>
      <c r="F24" s="38">
        <f>'[1]вспомогат'!H22</f>
        <v>3305326.9299999997</v>
      </c>
      <c r="G24" s="39">
        <f>'[1]вспомогат'!I22</f>
        <v>41.32704236671877</v>
      </c>
      <c r="H24" s="35">
        <f>'[1]вспомогат'!J22</f>
        <v>-4692649.07</v>
      </c>
      <c r="I24" s="36">
        <f>'[1]вспомогат'!K22</f>
        <v>97.18035877660091</v>
      </c>
      <c r="J24" s="37">
        <f>'[1]вспомогат'!L22</f>
        <v>-1535137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3491702.7</v>
      </c>
      <c r="F25" s="38">
        <f>'[1]вспомогат'!H23</f>
        <v>291368.89000000013</v>
      </c>
      <c r="G25" s="39">
        <f>'[1]вспомогат'!I23</f>
        <v>25.14547268438891</v>
      </c>
      <c r="H25" s="35">
        <f>'[1]вспомогат'!J23</f>
        <v>-867364.1099999999</v>
      </c>
      <c r="I25" s="36">
        <f>'[1]вспомогат'!K23</f>
        <v>95.77873064821006</v>
      </c>
      <c r="J25" s="37">
        <f>'[1]вспомогат'!L23</f>
        <v>-153890.2999999998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32580812.86</v>
      </c>
      <c r="F26" s="38">
        <f>'[1]вспомогат'!H24</f>
        <v>2023674.4499999993</v>
      </c>
      <c r="G26" s="39">
        <f>'[1]вспомогат'!I24</f>
        <v>34.897274453448176</v>
      </c>
      <c r="H26" s="35">
        <f>'[1]вспомогат'!J24</f>
        <v>-3775272.5500000007</v>
      </c>
      <c r="I26" s="36">
        <f>'[1]вспомогат'!K24</f>
        <v>100.49996671677144</v>
      </c>
      <c r="J26" s="37">
        <f>'[1]вспомогат'!L24</f>
        <v>162082.8599999994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102820961.96</v>
      </c>
      <c r="F27" s="38">
        <f>'[1]вспомогат'!H25</f>
        <v>6272011.099999994</v>
      </c>
      <c r="G27" s="39">
        <f>'[1]вспомогат'!I25</f>
        <v>50.014681420120944</v>
      </c>
      <c r="H27" s="35">
        <f>'[1]вспомогат'!J25</f>
        <v>-6268328.900000006</v>
      </c>
      <c r="I27" s="36">
        <f>'[1]вспомогат'!K25</f>
        <v>101.73927406768335</v>
      </c>
      <c r="J27" s="37">
        <f>'[1]вспомогат'!L25</f>
        <v>1757765.9599999934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6075353.96</v>
      </c>
      <c r="F28" s="38">
        <f>'[1]вспомогат'!H26</f>
        <v>418093.38999999966</v>
      </c>
      <c r="G28" s="39">
        <f>'[1]вспомогат'!I26</f>
        <v>52.22472475723422</v>
      </c>
      <c r="H28" s="35">
        <f>'[1]вспомогат'!J26</f>
        <v>-382472.61000000034</v>
      </c>
      <c r="I28" s="36">
        <f>'[1]вспомогат'!K26</f>
        <v>100.14624555055138</v>
      </c>
      <c r="J28" s="37">
        <f>'[1]вспомогат'!L26</f>
        <v>8871.959999999963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52601175.77</v>
      </c>
      <c r="F29" s="38">
        <f>'[1]вспомогат'!H27</f>
        <v>3940945.8400000036</v>
      </c>
      <c r="G29" s="39">
        <f>'[1]вспомогат'!I27</f>
        <v>43.370656601806814</v>
      </c>
      <c r="H29" s="35">
        <f>'[1]вспомогат'!J27</f>
        <v>-5145718.159999996</v>
      </c>
      <c r="I29" s="36">
        <f>'[1]вспомогат'!K27</f>
        <v>93.39842010693063</v>
      </c>
      <c r="J29" s="37">
        <f>'[1]вспомогат'!L27</f>
        <v>-3717952.2299999967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99948.64</v>
      </c>
      <c r="F30" s="38">
        <f>'[1]вспомогат'!H28</f>
        <v>5424</v>
      </c>
      <c r="G30" s="39">
        <f>'[1]вспомогат'!I28</f>
        <v>127.62352941176471</v>
      </c>
      <c r="H30" s="35">
        <f>'[1]вспомогат'!J28</f>
        <v>1174</v>
      </c>
      <c r="I30" s="36">
        <f>'[1]вспомогат'!K28</f>
        <v>91.7380816888481</v>
      </c>
      <c r="J30" s="37">
        <f>'[1]вспомогат'!L28</f>
        <v>-9001.36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175008359.18</v>
      </c>
      <c r="F31" s="38">
        <f>'[1]вспомогат'!H29</f>
        <v>10666525.379999995</v>
      </c>
      <c r="G31" s="39">
        <f>'[1]вспомогат'!I29</f>
        <v>57.59037861514214</v>
      </c>
      <c r="H31" s="35">
        <f>'[1]вспомогат'!J29</f>
        <v>-7854841.620000005</v>
      </c>
      <c r="I31" s="36">
        <f>'[1]вспомогат'!K29</f>
        <v>97.52152533275904</v>
      </c>
      <c r="J31" s="37">
        <f>'[1]вспомогат'!L29</f>
        <v>-4447774.819999993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24611243.13</v>
      </c>
      <c r="F32" s="38">
        <f>'[1]вспомогат'!H30</f>
        <v>2234483.6799999997</v>
      </c>
      <c r="G32" s="39">
        <f>'[1]вспомогат'!I30</f>
        <v>117.5047725323423</v>
      </c>
      <c r="H32" s="35">
        <f>'[1]вспомогат'!J30</f>
        <v>332872.6799999997</v>
      </c>
      <c r="I32" s="36">
        <f>'[1]вспомогат'!K30</f>
        <v>107.63065478465596</v>
      </c>
      <c r="J32" s="37">
        <f>'[1]вспомогат'!L30</f>
        <v>1744855.129999999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32986906.57</v>
      </c>
      <c r="F33" s="38">
        <f>'[1]вспомогат'!H31</f>
        <v>2234296.030000001</v>
      </c>
      <c r="G33" s="39">
        <f>'[1]вспомогат'!I31</f>
        <v>26.151031693566452</v>
      </c>
      <c r="H33" s="35">
        <f>'[1]вспомогат'!J31</f>
        <v>-6309519.969999999</v>
      </c>
      <c r="I33" s="36">
        <f>'[1]вспомогат'!K31</f>
        <v>91.98893020366513</v>
      </c>
      <c r="J33" s="37">
        <f>'[1]вспомогат'!L31</f>
        <v>-2872741.4299999997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37227215.5</v>
      </c>
      <c r="F34" s="38">
        <f>'[1]вспомогат'!H32</f>
        <v>2229696.6799999997</v>
      </c>
      <c r="G34" s="39">
        <f>'[1]вспомогат'!I32</f>
        <v>57.73538474604886</v>
      </c>
      <c r="H34" s="35">
        <f>'[1]вспомогат'!J32</f>
        <v>-1632227.3200000003</v>
      </c>
      <c r="I34" s="36">
        <f>'[1]вспомогат'!K32</f>
        <v>105.2928074570646</v>
      </c>
      <c r="J34" s="37">
        <f>'[1]вспомогат'!L32</f>
        <v>1871319.5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66466023.34</v>
      </c>
      <c r="F35" s="38">
        <f>'[1]вспомогат'!H33</f>
        <v>3971838.6400000006</v>
      </c>
      <c r="G35" s="39">
        <f>'[1]вспомогат'!I33</f>
        <v>41.26249926889065</v>
      </c>
      <c r="H35" s="35">
        <f>'[1]вспомогат'!J33</f>
        <v>-5653944.359999999</v>
      </c>
      <c r="I35" s="36">
        <f>'[1]вспомогат'!K33</f>
        <v>100.3218102355349</v>
      </c>
      <c r="J35" s="37">
        <f>'[1]вспомогат'!L33</f>
        <v>213208.34000000358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265013.1</v>
      </c>
      <c r="F36" s="38">
        <f>'[1]вспомогат'!H34</f>
        <v>52235.09999999998</v>
      </c>
      <c r="G36" s="39">
        <f>'[1]вспомогат'!I34</f>
        <v>173.53853820598</v>
      </c>
      <c r="H36" s="35">
        <f>'[1]вспомогат'!J34</f>
        <v>22135.099999999977</v>
      </c>
      <c r="I36" s="36">
        <f>'[1]вспомогат'!K34</f>
        <v>86.26728515625</v>
      </c>
      <c r="J36" s="37">
        <f>'[1]вспомогат'!L34</f>
        <v>-42186.90000000002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6307892</v>
      </c>
      <c r="F37" s="38">
        <f>'[1]вспомогат'!H35</f>
        <v>364747.4500000002</v>
      </c>
      <c r="G37" s="39">
        <f>'[1]вспомогат'!I35</f>
        <v>34.13560281696733</v>
      </c>
      <c r="H37" s="35">
        <f>'[1]вспомогат'!J35</f>
        <v>-703777.5499999998</v>
      </c>
      <c r="I37" s="36">
        <f>'[1]вспомогат'!K35</f>
        <v>88.86907099095079</v>
      </c>
      <c r="J37" s="37">
        <f>'[1]вспомогат'!L35</f>
        <v>-790069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1043498201.9100001</v>
      </c>
      <c r="F38" s="41">
        <f>SUM(F18:F37)</f>
        <v>69637434.77999999</v>
      </c>
      <c r="G38" s="42">
        <f>F38/D38*100</f>
        <v>50.430989582626104</v>
      </c>
      <c r="H38" s="41">
        <f>SUM(H18:H37)</f>
        <v>-68447174.22000001</v>
      </c>
      <c r="I38" s="43">
        <f>E38/C38*100</f>
        <v>101.16394156956501</v>
      </c>
      <c r="J38" s="41">
        <f>SUM(J18:J37)</f>
        <v>12005966.909999983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15068897.79</v>
      </c>
      <c r="F39" s="38">
        <f>'[1]вспомогат'!H36</f>
        <v>1360054.879999999</v>
      </c>
      <c r="G39" s="39">
        <f>'[1]вспомогат'!I36</f>
        <v>90.26389709269057</v>
      </c>
      <c r="H39" s="35">
        <f>'[1]вспомогат'!J36</f>
        <v>-146699.12000000104</v>
      </c>
      <c r="I39" s="36">
        <f>'[1]вспомогат'!K36</f>
        <v>104.73396558261052</v>
      </c>
      <c r="J39" s="37">
        <f>'[1]вспомогат'!L36</f>
        <v>681112.7899999991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39260870.32</v>
      </c>
      <c r="F40" s="38">
        <f>'[1]вспомогат'!H37</f>
        <v>2461115.5700000003</v>
      </c>
      <c r="G40" s="39">
        <f>'[1]вспомогат'!I37</f>
        <v>35.5018635800008</v>
      </c>
      <c r="H40" s="35">
        <f>'[1]вспомогат'!J37</f>
        <v>-4471240.43</v>
      </c>
      <c r="I40" s="36">
        <f>'[1]вспомогат'!K37</f>
        <v>90.87454047862971</v>
      </c>
      <c r="J40" s="37">
        <f>'[1]вспомогат'!L37</f>
        <v>-3942506.6799999997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20799164.39</v>
      </c>
      <c r="F41" s="38">
        <f>'[1]вспомогат'!H38</f>
        <v>1633969.4699999988</v>
      </c>
      <c r="G41" s="39">
        <f>'[1]вспомогат'!I38</f>
        <v>52.552374694497395</v>
      </c>
      <c r="H41" s="35">
        <f>'[1]вспомогат'!J38</f>
        <v>-1475251.5300000012</v>
      </c>
      <c r="I41" s="36">
        <f>'[1]вспомогат'!K38</f>
        <v>102.85551429081488</v>
      </c>
      <c r="J41" s="37">
        <f>'[1]вспомогат'!L38</f>
        <v>577434.3900000006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14528768.21</v>
      </c>
      <c r="F42" s="38">
        <f>'[1]вспомогат'!H39</f>
        <v>1169980.58</v>
      </c>
      <c r="G42" s="39">
        <f>'[1]вспомогат'!I39</f>
        <v>27.974192064426827</v>
      </c>
      <c r="H42" s="35">
        <f>'[1]вспомогат'!J39</f>
        <v>-3012376.42</v>
      </c>
      <c r="I42" s="36">
        <f>'[1]вспомогат'!K39</f>
        <v>84.4751766410578</v>
      </c>
      <c r="J42" s="37">
        <f>'[1]вспомогат'!L39</f>
        <v>-2670092.789999999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15213498.69</v>
      </c>
      <c r="F43" s="38">
        <f>'[1]вспомогат'!H40</f>
        <v>2354530.0700000003</v>
      </c>
      <c r="G43" s="39">
        <f>'[1]вспомогат'!I40</f>
        <v>54.334034547651</v>
      </c>
      <c r="H43" s="35">
        <f>'[1]вспомогат'!J40</f>
        <v>-1978904.9299999997</v>
      </c>
      <c r="I43" s="36">
        <f>'[1]вспомогат'!K40</f>
        <v>90.29230047898515</v>
      </c>
      <c r="J43" s="37">
        <f>'[1]вспомогат'!L40</f>
        <v>-1635666.3100000005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16606885.83</v>
      </c>
      <c r="F44" s="38">
        <f>'[1]вспомогат'!H41</f>
        <v>848713.1099999994</v>
      </c>
      <c r="G44" s="39">
        <f>'[1]вспомогат'!I41</f>
        <v>30.876554263241545</v>
      </c>
      <c r="H44" s="35">
        <f>'[1]вспомогат'!J41</f>
        <v>-1900016.8900000006</v>
      </c>
      <c r="I44" s="36">
        <f>'[1]вспомогат'!K41</f>
        <v>90.49325911312945</v>
      </c>
      <c r="J44" s="37">
        <f>'[1]вспомогат'!L41</f>
        <v>-1744631.17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26949447.51</v>
      </c>
      <c r="F45" s="38">
        <f>'[1]вспомогат'!H42</f>
        <v>2024002.370000001</v>
      </c>
      <c r="G45" s="39">
        <f>'[1]вспомогат'!I42</f>
        <v>66.39229699365275</v>
      </c>
      <c r="H45" s="35">
        <f>'[1]вспомогат'!J42</f>
        <v>-1024547.629999999</v>
      </c>
      <c r="I45" s="36">
        <f>'[1]вспомогат'!K42</f>
        <v>97.40071206982202</v>
      </c>
      <c r="J45" s="37">
        <f>'[1]вспомогат'!L42</f>
        <v>-719187.4899999984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50494162.56</v>
      </c>
      <c r="F46" s="38">
        <f>'[1]вспомогат'!H43</f>
        <v>2950093.1099999994</v>
      </c>
      <c r="G46" s="39">
        <f>'[1]вспомогат'!I43</f>
        <v>38.963980587833</v>
      </c>
      <c r="H46" s="35">
        <f>'[1]вспомогат'!J43</f>
        <v>-4621240.890000001</v>
      </c>
      <c r="I46" s="36">
        <f>'[1]вспомогат'!K43</f>
        <v>100.21093876254952</v>
      </c>
      <c r="J46" s="37">
        <f>'[1]вспомогат'!L43</f>
        <v>106287.56000000238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23418337.76</v>
      </c>
      <c r="F47" s="38">
        <f>'[1]вспомогат'!H44</f>
        <v>1878154.6300000027</v>
      </c>
      <c r="G47" s="39">
        <f>'[1]вспомогат'!I44</f>
        <v>43.71461293175688</v>
      </c>
      <c r="H47" s="35">
        <f>'[1]вспомогат'!J44</f>
        <v>-2418245.3699999973</v>
      </c>
      <c r="I47" s="36">
        <f>'[1]вспомогат'!K44</f>
        <v>92.71404255029381</v>
      </c>
      <c r="J47" s="37">
        <f>'[1]вспомогат'!L44</f>
        <v>-1840336.2399999984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24413837.79</v>
      </c>
      <c r="F48" s="38">
        <f>'[1]вспомогат'!H45</f>
        <v>2320703.289999999</v>
      </c>
      <c r="G48" s="39">
        <f>'[1]вспомогат'!I45</f>
        <v>93.84268362116511</v>
      </c>
      <c r="H48" s="35">
        <f>'[1]вспомогат'!J45</f>
        <v>-152268.7100000009</v>
      </c>
      <c r="I48" s="36">
        <f>'[1]вспомогат'!K45</f>
        <v>106.3319535000405</v>
      </c>
      <c r="J48" s="37">
        <f>'[1]вспомогат'!L45</f>
        <v>1453817.789999999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8885532.56</v>
      </c>
      <c r="F49" s="38">
        <f>'[1]вспомогат'!H46</f>
        <v>560282.7500000009</v>
      </c>
      <c r="G49" s="39">
        <f>'[1]вспомогат'!I46</f>
        <v>69.90383715634974</v>
      </c>
      <c r="H49" s="35">
        <f>'[1]вспомогат'!J46</f>
        <v>-241222.24999999907</v>
      </c>
      <c r="I49" s="36">
        <f>'[1]вспомогат'!K46</f>
        <v>94.94196983857842</v>
      </c>
      <c r="J49" s="37">
        <f>'[1]вспомогат'!L46</f>
        <v>-473376.4399999995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7834382.3</v>
      </c>
      <c r="F50" s="38">
        <f>'[1]вспомогат'!H47</f>
        <v>710066.79</v>
      </c>
      <c r="G50" s="39">
        <f>'[1]вспомогат'!I47</f>
        <v>68.02982971148485</v>
      </c>
      <c r="H50" s="35">
        <f>'[1]вспомогат'!J47</f>
        <v>-333691.20999999996</v>
      </c>
      <c r="I50" s="36">
        <f>'[1]вспомогат'!K47</f>
        <v>92.83118819307471</v>
      </c>
      <c r="J50" s="37">
        <f>'[1]вспомогат'!L47</f>
        <v>-605003.7000000002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10460349.65</v>
      </c>
      <c r="F51" s="38">
        <f>'[1]вспомогат'!H48</f>
        <v>397966.41000000015</v>
      </c>
      <c r="G51" s="39">
        <f>'[1]вспомогат'!I48</f>
        <v>13.667738426861645</v>
      </c>
      <c r="H51" s="35">
        <f>'[1]вспомогат'!J48</f>
        <v>-2513754.59</v>
      </c>
      <c r="I51" s="36">
        <f>'[1]вспомогат'!K48</f>
        <v>81.06243140727892</v>
      </c>
      <c r="J51" s="37">
        <f>'[1]вспомогат'!L48</f>
        <v>-2443716.3499999996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20749492.18</v>
      </c>
      <c r="F52" s="38">
        <f>'[1]вспомогат'!H49</f>
        <v>2123478.8500000015</v>
      </c>
      <c r="G52" s="39">
        <f>'[1]вспомогат'!I49</f>
        <v>45.72398137431705</v>
      </c>
      <c r="H52" s="35">
        <f>'[1]вспомогат'!J49</f>
        <v>-2520646.1499999985</v>
      </c>
      <c r="I52" s="36">
        <f>'[1]вспомогат'!K49</f>
        <v>86.89611815280045</v>
      </c>
      <c r="J52" s="37">
        <f>'[1]вспомогат'!L49</f>
        <v>-3129010.8200000003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8775483.74</v>
      </c>
      <c r="F53" s="38">
        <f>'[1]вспомогат'!H50</f>
        <v>516946.73000000045</v>
      </c>
      <c r="G53" s="39">
        <f>'[1]вспомогат'!I50</f>
        <v>20.651575613928365</v>
      </c>
      <c r="H53" s="35">
        <f>'[1]вспомогат'!J50</f>
        <v>-1986236.2699999996</v>
      </c>
      <c r="I53" s="36">
        <f>'[1]вспомогат'!K50</f>
        <v>89.6646954122816</v>
      </c>
      <c r="J53" s="37">
        <f>'[1]вспомогат'!L50</f>
        <v>-1011516.2599999998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7531370.34</v>
      </c>
      <c r="F54" s="38">
        <f>'[1]вспомогат'!H51</f>
        <v>522007.6699999999</v>
      </c>
      <c r="G54" s="39">
        <f>'[1]вспомогат'!I51</f>
        <v>33.58158919640823</v>
      </c>
      <c r="H54" s="35">
        <f>'[1]вспомогат'!J51</f>
        <v>-1032438.3300000001</v>
      </c>
      <c r="I54" s="36">
        <f>'[1]вспомогат'!K51</f>
        <v>98.35093455564044</v>
      </c>
      <c r="J54" s="37">
        <f>'[1]вспомогат'!L51</f>
        <v>-126279.66000000015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54557744.06</v>
      </c>
      <c r="F55" s="38">
        <f>'[1]вспомогат'!H52</f>
        <v>2601044.789999999</v>
      </c>
      <c r="G55" s="39">
        <f>'[1]вспомогат'!I52</f>
        <v>41.37225625225665</v>
      </c>
      <c r="H55" s="35">
        <f>'[1]вспомогат'!J52</f>
        <v>-3685885.210000001</v>
      </c>
      <c r="I55" s="36">
        <f>'[1]вспомогат'!K52</f>
        <v>105.39617717899526</v>
      </c>
      <c r="J55" s="37">
        <f>'[1]вспомогат'!L52</f>
        <v>2793301.0600000024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65201399.95</v>
      </c>
      <c r="F56" s="38">
        <f>'[1]вспомогат'!H53</f>
        <v>3879881.690000005</v>
      </c>
      <c r="G56" s="39">
        <f>'[1]вспомогат'!I53</f>
        <v>41.015447543977245</v>
      </c>
      <c r="H56" s="35">
        <f>'[1]вспомогат'!J53</f>
        <v>-5579680.309999995</v>
      </c>
      <c r="I56" s="36">
        <f>'[1]вспомогат'!K53</f>
        <v>94.79293654550234</v>
      </c>
      <c r="J56" s="37">
        <f>'[1]вспомогат'!L53</f>
        <v>-3581573.049999997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27171727.17</v>
      </c>
      <c r="F57" s="38">
        <f>'[1]вспомогат'!H54</f>
        <v>1495650.990000002</v>
      </c>
      <c r="G57" s="39">
        <f>'[1]вспомогат'!I54</f>
        <v>33.37635014962615</v>
      </c>
      <c r="H57" s="35">
        <f>'[1]вспомогат'!J54</f>
        <v>-2985519.009999998</v>
      </c>
      <c r="I57" s="36">
        <f>'[1]вспомогат'!K54</f>
        <v>82.20529496119927</v>
      </c>
      <c r="J57" s="37">
        <f>'[1]вспомогат'!L54</f>
        <v>-5881772.829999998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54821650.65</v>
      </c>
      <c r="F58" s="38">
        <f>'[1]вспомогат'!H55</f>
        <v>3872749.3599999994</v>
      </c>
      <c r="G58" s="39">
        <f>'[1]вспомогат'!I55</f>
        <v>26.243829014420466</v>
      </c>
      <c r="H58" s="35">
        <f>'[1]вспомогат'!J55</f>
        <v>-10884050.64</v>
      </c>
      <c r="I58" s="36">
        <f>'[1]вспомогат'!K55</f>
        <v>95.69440618276872</v>
      </c>
      <c r="J58" s="37">
        <f>'[1]вспомогат'!L55</f>
        <v>-2466599.3500000015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62087476.88</v>
      </c>
      <c r="F59" s="38">
        <f>'[1]вспомогат'!H56</f>
        <v>3775420.2200000063</v>
      </c>
      <c r="G59" s="39">
        <f>'[1]вспомогат'!I56</f>
        <v>46.318207102152556</v>
      </c>
      <c r="H59" s="35">
        <f>'[1]вспомогат'!J56</f>
        <v>-4375629.779999994</v>
      </c>
      <c r="I59" s="36">
        <f>'[1]вспомогат'!K56</f>
        <v>88.5418268109101</v>
      </c>
      <c r="J59" s="37">
        <f>'[1]вспомогат'!L56</f>
        <v>-8034723.119999997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12305351.13</v>
      </c>
      <c r="F60" s="38">
        <f>'[1]вспомогат'!H57</f>
        <v>1117753.5500000007</v>
      </c>
      <c r="G60" s="39">
        <f>'[1]вспомогат'!I57</f>
        <v>46.68042957134747</v>
      </c>
      <c r="H60" s="35">
        <f>'[1]вспомогат'!J57</f>
        <v>-1276726.4499999993</v>
      </c>
      <c r="I60" s="36">
        <f>'[1]вспомогат'!K57</f>
        <v>100.71896910917452</v>
      </c>
      <c r="J60" s="37">
        <f>'[1]вспомогат'!L57</f>
        <v>87840.13000000082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52504361.62</v>
      </c>
      <c r="F61" s="38">
        <f>'[1]вспомогат'!H58</f>
        <v>3688741.4299999997</v>
      </c>
      <c r="G61" s="39">
        <f>'[1]вспомогат'!I58</f>
        <v>67.52320607059515</v>
      </c>
      <c r="H61" s="35">
        <f>'[1]вспомогат'!J58</f>
        <v>-1774182.5700000003</v>
      </c>
      <c r="I61" s="36">
        <f>'[1]вспомогат'!K58</f>
        <v>98.11162329013821</v>
      </c>
      <c r="J61" s="37">
        <f>'[1]вспомогат'!L58</f>
        <v>-1010563.3800000027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18728211.31</v>
      </c>
      <c r="F62" s="38">
        <f>'[1]вспомогат'!H59</f>
        <v>1439154.169999998</v>
      </c>
      <c r="G62" s="39">
        <f>'[1]вспомогат'!I59</f>
        <v>46.769714865293864</v>
      </c>
      <c r="H62" s="35">
        <f>'[1]вспомогат'!J59</f>
        <v>-1637952.830000002</v>
      </c>
      <c r="I62" s="36">
        <f>'[1]вспомогат'!K59</f>
        <v>113.44186981444516</v>
      </c>
      <c r="J62" s="37">
        <f>'[1]вспомогат'!L59</f>
        <v>2219129.3099999987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12072071.14</v>
      </c>
      <c r="F63" s="38">
        <f>'[1]вспомогат'!H60</f>
        <v>1307478.0200000014</v>
      </c>
      <c r="G63" s="39">
        <f>'[1]вспомогат'!I60</f>
        <v>75.65228525817399</v>
      </c>
      <c r="H63" s="35">
        <f>'[1]вспомогат'!J60</f>
        <v>-420794.9799999986</v>
      </c>
      <c r="I63" s="36">
        <f>'[1]вспомогат'!K60</f>
        <v>97.2407467581373</v>
      </c>
      <c r="J63" s="37">
        <f>'[1]вспомогат'!L60</f>
        <v>-342550.8599999994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9890210.78</v>
      </c>
      <c r="F64" s="38">
        <f>'[1]вспомогат'!H61</f>
        <v>584258.0399999991</v>
      </c>
      <c r="G64" s="39">
        <f>'[1]вспомогат'!I61</f>
        <v>55.10178860255102</v>
      </c>
      <c r="H64" s="35">
        <f>'[1]вспомогат'!J61</f>
        <v>-476066.9600000009</v>
      </c>
      <c r="I64" s="36">
        <f>'[1]вспомогат'!K61</f>
        <v>106.21330032808362</v>
      </c>
      <c r="J64" s="37">
        <f>'[1]вспомогат'!L61</f>
        <v>578560.7799999993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10310048.35</v>
      </c>
      <c r="F65" s="38">
        <f>'[1]вспомогат'!H62</f>
        <v>561989.7199999988</v>
      </c>
      <c r="G65" s="39">
        <f>'[1]вспомогат'!I62</f>
        <v>25.246981088676872</v>
      </c>
      <c r="H65" s="35">
        <f>'[1]вспомогат'!J62</f>
        <v>-1663978.2800000012</v>
      </c>
      <c r="I65" s="36">
        <f>'[1]вспомогат'!K62</f>
        <v>86.86865781728312</v>
      </c>
      <c r="J65" s="37">
        <f>'[1]вспомогат'!L62</f>
        <v>-1558499.6500000004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7030998.51</v>
      </c>
      <c r="F66" s="38">
        <f>'[1]вспомогат'!H63</f>
        <v>978010.1799999997</v>
      </c>
      <c r="G66" s="39">
        <f>'[1]вспомогат'!I63</f>
        <v>62.19512021403036</v>
      </c>
      <c r="H66" s="35">
        <f>'[1]вспомогат'!J63</f>
        <v>-594476.8200000003</v>
      </c>
      <c r="I66" s="36">
        <f>'[1]вспомогат'!K63</f>
        <v>103.08063998268844</v>
      </c>
      <c r="J66" s="37">
        <f>'[1]вспомогат'!L63</f>
        <v>210126.50999999978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12342193.43</v>
      </c>
      <c r="F67" s="38">
        <f>'[1]вспомогат'!H64</f>
        <v>635870.6600000001</v>
      </c>
      <c r="G67" s="39">
        <f>'[1]вспомогат'!I64</f>
        <v>46.78959970566594</v>
      </c>
      <c r="H67" s="35">
        <f>'[1]вспомогат'!J64</f>
        <v>-723129.3399999999</v>
      </c>
      <c r="I67" s="36">
        <f>'[1]вспомогат'!K64</f>
        <v>102.23005319325169</v>
      </c>
      <c r="J67" s="37">
        <f>'[1]вспомогат'!L64</f>
        <v>269233.4299999997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9219296.88</v>
      </c>
      <c r="F68" s="38">
        <f>'[1]вспомогат'!H65</f>
        <v>1133188.660000001</v>
      </c>
      <c r="G68" s="39">
        <f>'[1]вспомогат'!I65</f>
        <v>53.83909873245003</v>
      </c>
      <c r="H68" s="35">
        <f>'[1]вспомогат'!J65</f>
        <v>-971580.3399999989</v>
      </c>
      <c r="I68" s="36">
        <f>'[1]вспомогат'!K65</f>
        <v>91.1858214026082</v>
      </c>
      <c r="J68" s="37">
        <f>'[1]вспомогат'!L65</f>
        <v>-891153.1199999992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27671261.6</v>
      </c>
      <c r="F69" s="38">
        <f>'[1]вспомогат'!H66</f>
        <v>1456569.7200000025</v>
      </c>
      <c r="G69" s="39">
        <f>'[1]вспомогат'!I66</f>
        <v>48.3269432456833</v>
      </c>
      <c r="H69" s="35">
        <f>'[1]вспомогат'!J66</f>
        <v>-1557421.2799999975</v>
      </c>
      <c r="I69" s="36">
        <f>'[1]вспомогат'!K66</f>
        <v>100.24527127988357</v>
      </c>
      <c r="J69" s="37">
        <f>'[1]вспомогат'!L66</f>
        <v>67703.60000000149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57174668.87</v>
      </c>
      <c r="F70" s="38">
        <f>'[1]вспомогат'!H67</f>
        <v>2450622.8599999994</v>
      </c>
      <c r="G70" s="39">
        <f>'[1]вспомогат'!I67</f>
        <v>53.79604451512008</v>
      </c>
      <c r="H70" s="35">
        <f>'[1]вспомогат'!J67</f>
        <v>-2104773.1400000006</v>
      </c>
      <c r="I70" s="36">
        <f>'[1]вспомогат'!K67</f>
        <v>106.126180369407</v>
      </c>
      <c r="J70" s="37">
        <f>'[1]вспомогат'!L67</f>
        <v>3300432.8699999973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69508237.15</v>
      </c>
      <c r="F71" s="38">
        <f>'[1]вспомогат'!H68</f>
        <v>3951249.0100000054</v>
      </c>
      <c r="G71" s="39">
        <f>'[1]вспомогат'!I68</f>
        <v>26.530306463808255</v>
      </c>
      <c r="H71" s="35">
        <f>'[1]вспомогат'!J68</f>
        <v>-10942091.989999995</v>
      </c>
      <c r="I71" s="36">
        <f>'[1]вспомогат'!K68</f>
        <v>87.1685091027877</v>
      </c>
      <c r="J71" s="37">
        <f>'[1]вспомогат'!L68</f>
        <v>-10231840.849999994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12860020.24</v>
      </c>
      <c r="F72" s="38">
        <f>'[1]вспомогат'!H69</f>
        <v>1062848.2799999993</v>
      </c>
      <c r="G72" s="39">
        <f>'[1]вспомогат'!I69</f>
        <v>66.10698545189916</v>
      </c>
      <c r="H72" s="35">
        <f>'[1]вспомогат'!J69</f>
        <v>-544921.7200000007</v>
      </c>
      <c r="I72" s="36">
        <f>'[1]вспомогат'!K69</f>
        <v>103.20339495299278</v>
      </c>
      <c r="J72" s="37">
        <f>'[1]вспомогат'!L69</f>
        <v>399170.2400000002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7514049.19</v>
      </c>
      <c r="F73" s="38">
        <f>'[1]вспомогат'!H70</f>
        <v>446050.42000000086</v>
      </c>
      <c r="G73" s="39">
        <f>'[1]вспомогат'!I70</f>
        <v>43.41672620380203</v>
      </c>
      <c r="H73" s="35">
        <f>'[1]вспомогат'!J70</f>
        <v>-581319.5799999991</v>
      </c>
      <c r="I73" s="36">
        <f>'[1]вспомогат'!K70</f>
        <v>99.21029950381973</v>
      </c>
      <c r="J73" s="37">
        <f>'[1]вспомогат'!L70</f>
        <v>-59810.80999999959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6131524.54</v>
      </c>
      <c r="F74" s="38">
        <f>'[1]вспомогат'!H71</f>
        <v>426581.88999999966</v>
      </c>
      <c r="G74" s="39">
        <f>'[1]вспомогат'!I71</f>
        <v>57.29915431131977</v>
      </c>
      <c r="H74" s="35">
        <f>'[1]вспомогат'!J71</f>
        <v>-317900.11000000034</v>
      </c>
      <c r="I74" s="36">
        <f>'[1]вспомогат'!K71</f>
        <v>130.54357218925261</v>
      </c>
      <c r="J74" s="37">
        <f>'[1]вспомогат'!L71</f>
        <v>1434606.54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43685821.78</v>
      </c>
      <c r="F75" s="38">
        <f>'[1]вспомогат'!H72</f>
        <v>3237492.980000004</v>
      </c>
      <c r="G75" s="39">
        <f>'[1]вспомогат'!I72</f>
        <v>37.66674601423887</v>
      </c>
      <c r="H75" s="35">
        <f>'[1]вспомогат'!J72</f>
        <v>-5357603.019999996</v>
      </c>
      <c r="I75" s="36">
        <f>'[1]вспомогат'!K72</f>
        <v>93.03873923070498</v>
      </c>
      <c r="J75" s="37">
        <f>'[1]вспомогат'!L72</f>
        <v>-3268621.219999999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19277536.68</v>
      </c>
      <c r="F76" s="38">
        <f>'[1]вспомогат'!H73</f>
        <v>1386167.6499999985</v>
      </c>
      <c r="G76" s="39">
        <f>'[1]вспомогат'!I73</f>
        <v>54.84494723889479</v>
      </c>
      <c r="H76" s="35">
        <f>'[1]вспомогат'!J73</f>
        <v>-1141262.3500000015</v>
      </c>
      <c r="I76" s="36">
        <f>'[1]вспомогат'!K73</f>
        <v>96.13590826305447</v>
      </c>
      <c r="J76" s="37">
        <f>'[1]вспомогат'!L73</f>
        <v>-774842.3200000003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7817764.67</v>
      </c>
      <c r="F77" s="38">
        <f>'[1]вспомогат'!H74</f>
        <v>679922.1299999999</v>
      </c>
      <c r="G77" s="39">
        <f>'[1]вспомогат'!I74</f>
        <v>74.97790434811374</v>
      </c>
      <c r="H77" s="35">
        <f>'[1]вспомогат'!J74</f>
        <v>-226907.8700000001</v>
      </c>
      <c r="I77" s="36">
        <f>'[1]вспомогат'!K74</f>
        <v>105.50631423959751</v>
      </c>
      <c r="J77" s="37">
        <f>'[1]вспомогат'!L74</f>
        <v>408004.6699999999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7381508.73</v>
      </c>
      <c r="F78" s="38">
        <f>'[1]вспомогат'!H75</f>
        <v>599011.5700000003</v>
      </c>
      <c r="G78" s="39">
        <f>'[1]вспомогат'!I75</f>
        <v>85.833893846015</v>
      </c>
      <c r="H78" s="35">
        <f>'[1]вспомогат'!J75</f>
        <v>-98861.4299999997</v>
      </c>
      <c r="I78" s="36">
        <f>'[1]вспомогат'!K75</f>
        <v>101.41896707621206</v>
      </c>
      <c r="J78" s="37">
        <f>'[1]вспомогат'!L75</f>
        <v>103275.73000000045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7735910.66</v>
      </c>
      <c r="F79" s="38">
        <f>'[1]вспомогат'!H76</f>
        <v>349385.41000000015</v>
      </c>
      <c r="G79" s="39">
        <f>'[1]вспомогат'!I76</f>
        <v>38.59750751765906</v>
      </c>
      <c r="H79" s="35">
        <f>'[1]вспомогат'!J76</f>
        <v>-555816.5899999999</v>
      </c>
      <c r="I79" s="36">
        <f>'[1]вспомогат'!K76</f>
        <v>119.93996513700618</v>
      </c>
      <c r="J79" s="37">
        <f>'[1]вспомогат'!L76</f>
        <v>1286091.6600000001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11963098.8</v>
      </c>
      <c r="F80" s="38">
        <f>'[1]вспомогат'!H77</f>
        <v>443165.51000000164</v>
      </c>
      <c r="G80" s="39">
        <f>'[1]вспомогат'!I77</f>
        <v>27.426272849528182</v>
      </c>
      <c r="H80" s="35">
        <f>'[1]вспомогат'!J77</f>
        <v>-1172677.4899999984</v>
      </c>
      <c r="I80" s="36">
        <f>'[1]вспомогат'!K77</f>
        <v>92.17754652720129</v>
      </c>
      <c r="J80" s="37">
        <f>'[1]вспомогат'!L77</f>
        <v>-1015223.1999999993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10414588.97</v>
      </c>
      <c r="F81" s="38">
        <f>'[1]вспомогат'!H78</f>
        <v>426770.43000000156</v>
      </c>
      <c r="G81" s="39">
        <f>'[1]вспомогат'!I78</f>
        <v>46.18987540424369</v>
      </c>
      <c r="H81" s="35">
        <f>'[1]вспомогат'!J78</f>
        <v>-497177.56999999844</v>
      </c>
      <c r="I81" s="36">
        <f>'[1]вспомогат'!K78</f>
        <v>102.2628220939618</v>
      </c>
      <c r="J81" s="37">
        <f>'[1]вспомогат'!L78</f>
        <v>230448.97000000067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1008369215.3599998</v>
      </c>
      <c r="F82" s="41">
        <f>SUM(F39:F81)</f>
        <v>67819095.62000005</v>
      </c>
      <c r="G82" s="42">
        <f>F82/D82*100</f>
        <v>42.440976980538196</v>
      </c>
      <c r="H82" s="41">
        <f>SUM(H39:H81)</f>
        <v>-91977168.37999998</v>
      </c>
      <c r="I82" s="43">
        <f>E82/C82*100</f>
        <v>95.88706488269756</v>
      </c>
      <c r="J82" s="41">
        <f>SUM(J39:J81)</f>
        <v>-43252519.639999986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9724261533.72</v>
      </c>
      <c r="F83" s="55">
        <f>'[1]вспомогат'!H79</f>
        <v>578957330.94</v>
      </c>
      <c r="G83" s="56">
        <f>'[1]вспомогат'!I79</f>
        <v>46.80989173282015</v>
      </c>
      <c r="H83" s="55">
        <f>'[1]вспомогат'!J79</f>
        <v>-657869565.0600001</v>
      </c>
      <c r="I83" s="56">
        <f>'[1]вспомогат'!K79</f>
        <v>96.01550684759225</v>
      </c>
      <c r="J83" s="55">
        <f>'[1]вспомогат'!L79</f>
        <v>-403541623.28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21.10.2019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2019-10-22T07:43:40Z</dcterms:created>
  <dcterms:modified xsi:type="dcterms:W3CDTF">2019-10-22T07:44:05Z</dcterms:modified>
  <cp:category/>
  <cp:version/>
  <cp:contentType/>
  <cp:contentStatus/>
</cp:coreProperties>
</file>