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<sst xmlns="http://schemas.openxmlformats.org/spreadsheetml/2006/main" count="91" uniqueCount="86">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</sst>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18.10.2019</v>
          </cell>
        </row>
        <row r="6">
          <cell r="G6" t="str">
            <v>Фактично надійшло на 18.10.2019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1670813091.98</v>
          </cell>
          <cell r="H10">
            <v>83909428.03999996</v>
          </cell>
          <cell r="I10">
            <v>58.80177551598189</v>
          </cell>
          <cell r="J10">
            <v>-58789371.96000004</v>
          </cell>
          <cell r="K10">
            <v>88.76124862468424</v>
          </cell>
          <cell r="L10">
            <v>-211554628.01999998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4454075708.3</v>
          </cell>
          <cell r="H11">
            <v>237139255.7000003</v>
          </cell>
          <cell r="I11">
            <v>36.39756812094706</v>
          </cell>
          <cell r="J11">
            <v>-414385744.2999997</v>
          </cell>
          <cell r="K11">
            <v>96.16866384830051</v>
          </cell>
          <cell r="L11">
            <v>-177449291.6999998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382637228.41</v>
          </cell>
          <cell r="H12">
            <v>20194974.360000014</v>
          </cell>
          <cell r="I12">
            <v>45.71140955062066</v>
          </cell>
          <cell r="J12">
            <v>-23984311.639999986</v>
          </cell>
          <cell r="K12">
            <v>94.65604250193961</v>
          </cell>
          <cell r="L12">
            <v>-21602393.589999974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553088658.34</v>
          </cell>
          <cell r="H13">
            <v>37271562.58000004</v>
          </cell>
          <cell r="I13">
            <v>86.94406698336131</v>
          </cell>
          <cell r="J13">
            <v>-5596874.419999957</v>
          </cell>
          <cell r="K13">
            <v>104.69765609964992</v>
          </cell>
          <cell r="L13">
            <v>24816413.340000033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502251686.86</v>
          </cell>
          <cell r="H14">
            <v>27850953.580000043</v>
          </cell>
          <cell r="I14">
            <v>54.04541518459233</v>
          </cell>
          <cell r="J14">
            <v>-23681546.419999957</v>
          </cell>
          <cell r="K14">
            <v>96.06938143959174</v>
          </cell>
          <cell r="L14">
            <v>-20549313.139999986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78531973.14</v>
          </cell>
          <cell r="H15">
            <v>4138856.8599999994</v>
          </cell>
          <cell r="I15">
            <v>67.38614229892542</v>
          </cell>
          <cell r="J15">
            <v>-2003143.1400000006</v>
          </cell>
          <cell r="K15">
            <v>104.03845754574503</v>
          </cell>
          <cell r="L15">
            <v>3048373.1400000006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29607951.8</v>
          </cell>
          <cell r="H16">
            <v>2722766.9400000013</v>
          </cell>
          <cell r="I16">
            <v>42.600411176876484</v>
          </cell>
          <cell r="J16">
            <v>-3668643.0599999987</v>
          </cell>
          <cell r="K16">
            <v>92.8319199602435</v>
          </cell>
          <cell r="L16">
            <v>-2286198.1999999993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274958505.92</v>
          </cell>
          <cell r="H17">
            <v>18166770.570000023</v>
          </cell>
          <cell r="I17">
            <v>58.73915656852042</v>
          </cell>
          <cell r="J17">
            <v>-12761100.429999977</v>
          </cell>
          <cell r="K17">
            <v>108.97863850125877</v>
          </cell>
          <cell r="L17">
            <v>22653549.920000017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84182.77</v>
          </cell>
          <cell r="H18">
            <v>7133.850000000006</v>
          </cell>
          <cell r="I18">
            <v>77.54184782608702</v>
          </cell>
          <cell r="J18">
            <v>-2066.149999999994</v>
          </cell>
          <cell r="K18">
            <v>85.46474111675127</v>
          </cell>
          <cell r="L18">
            <v>-14317.229999999996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4859537.73</v>
          </cell>
          <cell r="H19">
            <v>366814.72000000067</v>
          </cell>
          <cell r="I19">
            <v>35.48327284264948</v>
          </cell>
          <cell r="J19">
            <v>-666953.2799999993</v>
          </cell>
          <cell r="K19">
            <v>96.24423108497174</v>
          </cell>
          <cell r="L19">
            <v>-189635.26999999955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107577642.16</v>
          </cell>
          <cell r="H20">
            <v>6539904.810000002</v>
          </cell>
          <cell r="I20">
            <v>44.33425593765674</v>
          </cell>
          <cell r="J20">
            <v>-8211453.189999998</v>
          </cell>
          <cell r="K20">
            <v>96.49985364585703</v>
          </cell>
          <cell r="L20">
            <v>-3901948.8400000036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30930006.72</v>
          </cell>
          <cell r="H21">
            <v>1794882.2300000004</v>
          </cell>
          <cell r="I21">
            <v>44.53360038705837</v>
          </cell>
          <cell r="J21">
            <v>-2235517.7699999996</v>
          </cell>
          <cell r="K21">
            <v>105.19217197641015</v>
          </cell>
          <cell r="L21">
            <v>1526671.7199999988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52684251.32</v>
          </cell>
          <cell r="H22">
            <v>3080306.25</v>
          </cell>
          <cell r="I22">
            <v>38.51357205873086</v>
          </cell>
          <cell r="J22">
            <v>-4917669.75</v>
          </cell>
          <cell r="K22">
            <v>96.76705521773596</v>
          </cell>
          <cell r="L22">
            <v>-1760157.6799999997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3485074.99</v>
          </cell>
          <cell r="H23">
            <v>284741.18000000017</v>
          </cell>
          <cell r="I23">
            <v>24.57349363485809</v>
          </cell>
          <cell r="J23">
            <v>-873991.8199999998</v>
          </cell>
          <cell r="K23">
            <v>95.59693004677155</v>
          </cell>
          <cell r="L23">
            <v>-160518.00999999978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32503300.05</v>
          </cell>
          <cell r="H24">
            <v>1946161.6400000006</v>
          </cell>
          <cell r="I24">
            <v>33.56060402000571</v>
          </cell>
          <cell r="J24">
            <v>-3852785.3599999994</v>
          </cell>
          <cell r="K24">
            <v>100.26086786866728</v>
          </cell>
          <cell r="L24">
            <v>84570.05000000075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102393995.14</v>
          </cell>
          <cell r="H25">
            <v>5845044.280000001</v>
          </cell>
          <cell r="I25">
            <v>46.60993465886891</v>
          </cell>
          <cell r="J25">
            <v>-6695295.719999999</v>
          </cell>
          <cell r="K25">
            <v>101.31679898585435</v>
          </cell>
          <cell r="L25">
            <v>1330799.1400000006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6042821.87</v>
          </cell>
          <cell r="H26">
            <v>385561.2999999998</v>
          </cell>
          <cell r="I26">
            <v>48.1610885298651</v>
          </cell>
          <cell r="J26">
            <v>-415004.7000000002</v>
          </cell>
          <cell r="K26">
            <v>99.60998598528768</v>
          </cell>
          <cell r="L26">
            <v>-23660.12999999989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52283689.29</v>
          </cell>
          <cell r="H27">
            <v>3623459.3599999994</v>
          </cell>
          <cell r="I27">
            <v>39.87667377158437</v>
          </cell>
          <cell r="J27">
            <v>-5463204.640000001</v>
          </cell>
          <cell r="K27">
            <v>92.83469248671605</v>
          </cell>
          <cell r="L27">
            <v>-4035438.710000001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99796.64</v>
          </cell>
          <cell r="H28">
            <v>5272</v>
          </cell>
          <cell r="I28">
            <v>124.04705882352943</v>
          </cell>
          <cell r="J28">
            <v>1022</v>
          </cell>
          <cell r="K28">
            <v>91.59856815052775</v>
          </cell>
          <cell r="L28">
            <v>-9153.36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173385827.57</v>
          </cell>
          <cell r="H29">
            <v>9043993.76999998</v>
          </cell>
          <cell r="I29">
            <v>48.830055416535835</v>
          </cell>
          <cell r="J29">
            <v>-9477373.23000002</v>
          </cell>
          <cell r="K29">
            <v>96.61738704902669</v>
          </cell>
          <cell r="L29">
            <v>-6070306.430000007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24479307.95</v>
          </cell>
          <cell r="H30">
            <v>2102548.5</v>
          </cell>
          <cell r="I30">
            <v>110.56669844673806</v>
          </cell>
          <cell r="J30">
            <v>200937.5</v>
          </cell>
          <cell r="K30">
            <v>107.05367174736998</v>
          </cell>
          <cell r="L30">
            <v>1612919.9499999993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32816823.97</v>
          </cell>
          <cell r="H31">
            <v>2064213.4299999997</v>
          </cell>
          <cell r="I31">
            <v>24.16032168763934</v>
          </cell>
          <cell r="J31">
            <v>-6479602.57</v>
          </cell>
          <cell r="K31">
            <v>91.51462939625063</v>
          </cell>
          <cell r="L31">
            <v>-3042824.030000001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37084185.99</v>
          </cell>
          <cell r="H32">
            <v>2086667.1700000018</v>
          </cell>
          <cell r="I32">
            <v>54.03180305982204</v>
          </cell>
          <cell r="J32">
            <v>-1775256.8299999982</v>
          </cell>
          <cell r="K32">
            <v>104.88826528395717</v>
          </cell>
          <cell r="L32">
            <v>1728289.990000002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65969298.92</v>
          </cell>
          <cell r="H33">
            <v>3475114.219999999</v>
          </cell>
          <cell r="I33">
            <v>36.10214587218514</v>
          </cell>
          <cell r="J33">
            <v>-6150668.780000001</v>
          </cell>
          <cell r="K33">
            <v>99.57206938301414</v>
          </cell>
          <cell r="L33">
            <v>-283516.0799999982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263633.1</v>
          </cell>
          <cell r="H34">
            <v>50855.09999999998</v>
          </cell>
          <cell r="I34">
            <v>168.95382059800656</v>
          </cell>
          <cell r="J34">
            <v>20755.099999999977</v>
          </cell>
          <cell r="K34">
            <v>85.81806640625</v>
          </cell>
          <cell r="L34">
            <v>-43566.90000000002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6273538.35</v>
          </cell>
          <cell r="H35">
            <v>330393.7999999998</v>
          </cell>
          <cell r="I35">
            <v>30.920549355419837</v>
          </cell>
          <cell r="J35">
            <v>-738131.2000000002</v>
          </cell>
          <cell r="K35">
            <v>88.38507777092603</v>
          </cell>
          <cell r="L35">
            <v>-824422.6500000004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15031974.82</v>
          </cell>
          <cell r="H36">
            <v>1323131.9100000001</v>
          </cell>
          <cell r="I36">
            <v>87.81339953303593</v>
          </cell>
          <cell r="J36">
            <v>-183622.08999999985</v>
          </cell>
          <cell r="K36">
            <v>104.4773383811337</v>
          </cell>
          <cell r="L36">
            <v>644189.8200000003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38956970.19</v>
          </cell>
          <cell r="H37">
            <v>2157215.4399999976</v>
          </cell>
          <cell r="I37">
            <v>31.118070681886472</v>
          </cell>
          <cell r="J37">
            <v>-4775140.560000002</v>
          </cell>
          <cell r="K37">
            <v>90.1711229425422</v>
          </cell>
          <cell r="L37">
            <v>-4246406.810000002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20675102.85</v>
          </cell>
          <cell r="H38">
            <v>1509907.9299999997</v>
          </cell>
          <cell r="I38">
            <v>48.56225819907944</v>
          </cell>
          <cell r="J38">
            <v>-1599313.0700000003</v>
          </cell>
          <cell r="K38">
            <v>102.24200822580462</v>
          </cell>
          <cell r="L38">
            <v>453372.8500000015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14352166.28</v>
          </cell>
          <cell r="H39">
            <v>993378.6499999985</v>
          </cell>
          <cell r="I39">
            <v>23.751646499808565</v>
          </cell>
          <cell r="J39">
            <v>-3188978.3500000015</v>
          </cell>
          <cell r="K39">
            <v>83.44835323688005</v>
          </cell>
          <cell r="L39">
            <v>-2846694.7200000007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13867173.08</v>
          </cell>
          <cell r="H40">
            <v>1008204.4600000009</v>
          </cell>
          <cell r="I40">
            <v>23.26571091985921</v>
          </cell>
          <cell r="J40">
            <v>-3325230.539999999</v>
          </cell>
          <cell r="K40">
            <v>82.30184154526353</v>
          </cell>
          <cell r="L40">
            <v>-2981991.92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16602748.94</v>
          </cell>
          <cell r="H41">
            <v>844576.2199999988</v>
          </cell>
          <cell r="I41">
            <v>30.726052395106063</v>
          </cell>
          <cell r="J41">
            <v>-1904153.7800000012</v>
          </cell>
          <cell r="K41">
            <v>90.47071661705132</v>
          </cell>
          <cell r="L41">
            <v>-1748768.0600000005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26726255.62</v>
          </cell>
          <cell r="H42">
            <v>1800810.4800000004</v>
          </cell>
          <cell r="I42">
            <v>59.071049515343375</v>
          </cell>
          <cell r="J42">
            <v>-1247739.5199999996</v>
          </cell>
          <cell r="K42">
            <v>96.59405178462906</v>
          </cell>
          <cell r="L42">
            <v>-942379.379999999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50105770.93</v>
          </cell>
          <cell r="H43">
            <v>2561701.4799999967</v>
          </cell>
          <cell r="I43">
            <v>33.83421574058147</v>
          </cell>
          <cell r="J43">
            <v>-5009632.520000003</v>
          </cell>
          <cell r="K43">
            <v>99.44013501263946</v>
          </cell>
          <cell r="L43">
            <v>-282104.0700000003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23298129.42</v>
          </cell>
          <cell r="H44">
            <v>1757946.2900000028</v>
          </cell>
          <cell r="I44">
            <v>40.916727725537726</v>
          </cell>
          <cell r="J44">
            <v>-2538453.709999997</v>
          </cell>
          <cell r="K44">
            <v>92.23813340320241</v>
          </cell>
          <cell r="L44">
            <v>-1960544.5799999982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24314468.74</v>
          </cell>
          <cell r="H45">
            <v>2221334.2399999984</v>
          </cell>
          <cell r="I45">
            <v>89.82448001837459</v>
          </cell>
          <cell r="J45">
            <v>-251637.76000000164</v>
          </cell>
          <cell r="K45">
            <v>105.89916184741999</v>
          </cell>
          <cell r="L45">
            <v>1354448.7399999984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8874625.7</v>
          </cell>
          <cell r="H46">
            <v>549375.8899999997</v>
          </cell>
          <cell r="I46">
            <v>68.54303965664589</v>
          </cell>
          <cell r="J46">
            <v>-252129.11000000034</v>
          </cell>
          <cell r="K46">
            <v>94.82542997266027</v>
          </cell>
          <cell r="L46">
            <v>-484283.30000000075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7793118.42</v>
          </cell>
          <cell r="H47">
            <v>668802.9100000001</v>
          </cell>
          <cell r="I47">
            <v>64.0764343842155</v>
          </cell>
          <cell r="J47">
            <v>-374955.08999999985</v>
          </cell>
          <cell r="K47">
            <v>92.34224409216499</v>
          </cell>
          <cell r="L47">
            <v>-646267.5800000001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10433659.29</v>
          </cell>
          <cell r="H48">
            <v>371276.0499999989</v>
          </cell>
          <cell r="I48">
            <v>12.75108604155408</v>
          </cell>
          <cell r="J48">
            <v>-2540444.950000001</v>
          </cell>
          <cell r="K48">
            <v>80.85559458545856</v>
          </cell>
          <cell r="L48">
            <v>-2470406.710000001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20687050.87</v>
          </cell>
          <cell r="H49">
            <v>2061037.5400000028</v>
          </cell>
          <cell r="I49">
            <v>44.37945877856437</v>
          </cell>
          <cell r="J49">
            <v>-2583087.459999997</v>
          </cell>
          <cell r="K49">
            <v>86.6346222374158</v>
          </cell>
          <cell r="L49">
            <v>-3191452.129999999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8765349.06</v>
          </cell>
          <cell r="H50">
            <v>506812.05000000075</v>
          </cell>
          <cell r="I50">
            <v>20.24670389659888</v>
          </cell>
          <cell r="J50">
            <v>-1996370.9499999993</v>
          </cell>
          <cell r="K50">
            <v>89.56114294472259</v>
          </cell>
          <cell r="L50">
            <v>-1021650.9399999995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7516988.46</v>
          </cell>
          <cell r="H51">
            <v>507625.79000000004</v>
          </cell>
          <cell r="I51">
            <v>32.65637982921247</v>
          </cell>
          <cell r="J51">
            <v>-1046820.21</v>
          </cell>
          <cell r="K51">
            <v>98.16312393488865</v>
          </cell>
          <cell r="L51">
            <v>-140661.54000000004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54349871.86</v>
          </cell>
          <cell r="H52">
            <v>2393172.589999996</v>
          </cell>
          <cell r="I52">
            <v>38.06583801632905</v>
          </cell>
          <cell r="J52">
            <v>-3893757.410000004</v>
          </cell>
          <cell r="K52">
            <v>104.99460384418701</v>
          </cell>
          <cell r="L52">
            <v>2585428.8599999994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64915020.93</v>
          </cell>
          <cell r="H53">
            <v>3593502.670000002</v>
          </cell>
          <cell r="I53">
            <v>37.98804500673501</v>
          </cell>
          <cell r="J53">
            <v>-5866059.329999998</v>
          </cell>
          <cell r="K53">
            <v>94.37658492894747</v>
          </cell>
          <cell r="L53">
            <v>-3867952.0700000003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27101017.22</v>
          </cell>
          <cell r="H54">
            <v>1424941.039999999</v>
          </cell>
          <cell r="I54">
            <v>31.79841514604443</v>
          </cell>
          <cell r="J54">
            <v>-3056228.960000001</v>
          </cell>
          <cell r="K54">
            <v>81.99136920447152</v>
          </cell>
          <cell r="L54">
            <v>-5952482.780000001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54538004.99</v>
          </cell>
          <cell r="H55">
            <v>3589103.700000003</v>
          </cell>
          <cell r="I55">
            <v>24.32169372763745</v>
          </cell>
          <cell r="J55">
            <v>-11167696.299999997</v>
          </cell>
          <cell r="K55">
            <v>95.19928604905893</v>
          </cell>
          <cell r="L55">
            <v>-2750245.009999998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61365032.03</v>
          </cell>
          <cell r="H56">
            <v>3052975.370000005</v>
          </cell>
          <cell r="I56">
            <v>37.454995000644146</v>
          </cell>
          <cell r="J56">
            <v>-5098074.629999995</v>
          </cell>
          <cell r="K56">
            <v>87.5115612887217</v>
          </cell>
          <cell r="L56">
            <v>-8757167.969999999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12238222.91</v>
          </cell>
          <cell r="H57">
            <v>1050625.33</v>
          </cell>
          <cell r="I57">
            <v>43.87697245330928</v>
          </cell>
          <cell r="J57">
            <v>-1343854.67</v>
          </cell>
          <cell r="K57">
            <v>100.1695264280916</v>
          </cell>
          <cell r="L57">
            <v>20711.91000000015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51996335.11</v>
          </cell>
          <cell r="H58">
            <v>3180714.920000002</v>
          </cell>
          <cell r="I58">
            <v>58.22367142577861</v>
          </cell>
          <cell r="J58">
            <v>-2282209.079999998</v>
          </cell>
          <cell r="K58">
            <v>97.16230586140222</v>
          </cell>
          <cell r="L58">
            <v>-1518589.8900000006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18644319.23</v>
          </cell>
          <cell r="H59">
            <v>1355262.0899999999</v>
          </cell>
          <cell r="I59">
            <v>44.043385231647775</v>
          </cell>
          <cell r="J59">
            <v>-1721844.9100000001</v>
          </cell>
          <cell r="K59">
            <v>112.9337126679727</v>
          </cell>
          <cell r="L59">
            <v>2135237.2300000004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11916721.15</v>
          </cell>
          <cell r="H60">
            <v>1152128.0300000012</v>
          </cell>
          <cell r="I60">
            <v>66.66354389613221</v>
          </cell>
          <cell r="J60">
            <v>-576144.9699999988</v>
          </cell>
          <cell r="K60">
            <v>95.98939983835191</v>
          </cell>
          <cell r="L60">
            <v>-497900.8499999996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9812323.64</v>
          </cell>
          <cell r="H61">
            <v>506370.9000000004</v>
          </cell>
          <cell r="I61">
            <v>47.756197392309</v>
          </cell>
          <cell r="J61">
            <v>-553954.0999999996</v>
          </cell>
          <cell r="K61">
            <v>105.37685200796851</v>
          </cell>
          <cell r="L61">
            <v>500673.6400000006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10250096.39</v>
          </cell>
          <cell r="H62">
            <v>502037.7599999998</v>
          </cell>
          <cell r="I62">
            <v>22.553682712419935</v>
          </cell>
          <cell r="J62">
            <v>-1723930.2400000002</v>
          </cell>
          <cell r="K62">
            <v>86.36352475467092</v>
          </cell>
          <cell r="L62">
            <v>-1618451.6099999994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6383114.9</v>
          </cell>
          <cell r="H63">
            <v>330126.5700000003</v>
          </cell>
          <cell r="I63">
            <v>20.993914099130887</v>
          </cell>
          <cell r="J63">
            <v>-1242360.4299999997</v>
          </cell>
          <cell r="K63">
            <v>93.58209478201614</v>
          </cell>
          <cell r="L63">
            <v>-437757.0999999996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12315887.93</v>
          </cell>
          <cell r="H64">
            <v>609565.1600000001</v>
          </cell>
          <cell r="I64">
            <v>44.853948491537906</v>
          </cell>
          <cell r="J64">
            <v>-749434.8399999999</v>
          </cell>
          <cell r="K64">
            <v>102.01216545072624</v>
          </cell>
          <cell r="L64">
            <v>242927.9299999997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9205869.62</v>
          </cell>
          <cell r="H65">
            <v>1119761.3999999994</v>
          </cell>
          <cell r="I65">
            <v>53.20115414090569</v>
          </cell>
          <cell r="J65">
            <v>-985007.6000000006</v>
          </cell>
          <cell r="K65">
            <v>91.05301564223154</v>
          </cell>
          <cell r="L65">
            <v>-904580.3800000008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27567283.42</v>
          </cell>
          <cell r="H66">
            <v>1352591.5400000028</v>
          </cell>
          <cell r="I66">
            <v>44.87709286457733</v>
          </cell>
          <cell r="J66">
            <v>-1661399.4599999972</v>
          </cell>
          <cell r="K66">
            <v>99.86858730312956</v>
          </cell>
          <cell r="L66">
            <v>-36274.57999999821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56858318.14</v>
          </cell>
          <cell r="H67">
            <v>2134272.1300000027</v>
          </cell>
          <cell r="I67">
            <v>46.85151697020419</v>
          </cell>
          <cell r="J67">
            <v>-2421123.8699999973</v>
          </cell>
          <cell r="K67">
            <v>105.53897811191236</v>
          </cell>
          <cell r="L67">
            <v>2984082.1400000006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69321427.37</v>
          </cell>
          <cell r="H68">
            <v>3764439.230000004</v>
          </cell>
          <cell r="I68">
            <v>25.275988980578664</v>
          </cell>
          <cell r="J68">
            <v>-11128901.769999996</v>
          </cell>
          <cell r="K68">
            <v>86.9342357177027</v>
          </cell>
          <cell r="L68">
            <v>-10418650.629999995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12783678.25</v>
          </cell>
          <cell r="H69">
            <v>986506.2899999991</v>
          </cell>
          <cell r="I69">
            <v>61.3586700834074</v>
          </cell>
          <cell r="J69">
            <v>-621263.7100000009</v>
          </cell>
          <cell r="K69">
            <v>102.59074019830108</v>
          </cell>
          <cell r="L69">
            <v>322828.25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7492548.46</v>
          </cell>
          <cell r="H70">
            <v>424549.6900000004</v>
          </cell>
          <cell r="I70">
            <v>41.323932955021114</v>
          </cell>
          <cell r="J70">
            <v>-602820.3099999996</v>
          </cell>
          <cell r="K70">
            <v>98.92641876137135</v>
          </cell>
          <cell r="L70">
            <v>-81311.54000000004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6062708.32</v>
          </cell>
          <cell r="H71">
            <v>357765.6699999999</v>
          </cell>
          <cell r="I71">
            <v>48.055650774632554</v>
          </cell>
          <cell r="J71">
            <v>-386716.3300000001</v>
          </cell>
          <cell r="K71">
            <v>129.07843654072735</v>
          </cell>
          <cell r="L71">
            <v>1365790.3200000003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43101399.18</v>
          </cell>
          <cell r="H72">
            <v>2653070.3800000027</v>
          </cell>
          <cell r="I72">
            <v>30.867257096372196</v>
          </cell>
          <cell r="J72">
            <v>-5942025.619999997</v>
          </cell>
          <cell r="K72">
            <v>91.79408044516681</v>
          </cell>
          <cell r="L72">
            <v>-3853043.8200000003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19193484.08</v>
          </cell>
          <cell r="H73">
            <v>1302115.049999997</v>
          </cell>
          <cell r="I73">
            <v>51.51933189049734</v>
          </cell>
          <cell r="J73">
            <v>-1225314.950000003</v>
          </cell>
          <cell r="K73">
            <v>95.71674303582631</v>
          </cell>
          <cell r="L73">
            <v>-858894.9200000018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7776367.79</v>
          </cell>
          <cell r="H74">
            <v>638525.25</v>
          </cell>
          <cell r="I74">
            <v>70.41289436829395</v>
          </cell>
          <cell r="J74">
            <v>-268304.75</v>
          </cell>
          <cell r="K74">
            <v>104.94763379650622</v>
          </cell>
          <cell r="L74">
            <v>366607.79000000004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7342764.1</v>
          </cell>
          <cell r="H75">
            <v>560266.9399999995</v>
          </cell>
          <cell r="I75">
            <v>80.28207711145143</v>
          </cell>
          <cell r="J75">
            <v>-137606.06000000052</v>
          </cell>
          <cell r="K75">
            <v>100.88663141177261</v>
          </cell>
          <cell r="L75">
            <v>64531.09999999963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7691424.18</v>
          </cell>
          <cell r="H76">
            <v>304898.9299999997</v>
          </cell>
          <cell r="I76">
            <v>33.682971314689944</v>
          </cell>
          <cell r="J76">
            <v>-600303.0700000003</v>
          </cell>
          <cell r="K76">
            <v>119.25023291351276</v>
          </cell>
          <cell r="L76">
            <v>1241605.1799999997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11929235.19</v>
          </cell>
          <cell r="H77">
            <v>409301.9000000004</v>
          </cell>
          <cell r="I77">
            <v>25.33054882188433</v>
          </cell>
          <cell r="J77">
            <v>-1206541.0999999996</v>
          </cell>
          <cell r="K77">
            <v>91.91662211802111</v>
          </cell>
          <cell r="L77">
            <v>-1049086.8100000005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10403274.01</v>
          </cell>
          <cell r="H78">
            <v>415455.47000000067</v>
          </cell>
          <cell r="I78">
            <v>44.96524371501434</v>
          </cell>
          <cell r="J78">
            <v>-508492.52999999933</v>
          </cell>
          <cell r="K78">
            <v>102.15171835815298</v>
          </cell>
          <cell r="L78">
            <v>219134.00999999978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9679739022.350008</v>
          </cell>
          <cell r="H79">
            <v>534434819.5700006</v>
          </cell>
          <cell r="I79">
            <v>43.21015505875614</v>
          </cell>
          <cell r="J79">
            <v>-702392076.4300002</v>
          </cell>
          <cell r="K79">
            <v>95.57590004758035</v>
          </cell>
          <cell r="L79">
            <v>-448064134.6499996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1670813091.98</v>
      </c>
      <c r="F10" s="33">
        <f>'[1]вспомогат'!H10</f>
        <v>83909428.03999996</v>
      </c>
      <c r="G10" s="34">
        <f>'[1]вспомогат'!I10</f>
        <v>58.80177551598189</v>
      </c>
      <c r="H10" s="35">
        <f>'[1]вспомогат'!J10</f>
        <v>-58789371.96000004</v>
      </c>
      <c r="I10" s="36">
        <f>'[1]вспомогат'!K10</f>
        <v>88.76124862468424</v>
      </c>
      <c r="J10" s="37">
        <f>'[1]вспомогат'!L10</f>
        <v>-211554628.01999998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4454075708.3</v>
      </c>
      <c r="F12" s="38">
        <f>'[1]вспомогат'!H11</f>
        <v>237139255.7000003</v>
      </c>
      <c r="G12" s="39">
        <f>'[1]вспомогат'!I11</f>
        <v>36.39756812094706</v>
      </c>
      <c r="H12" s="35">
        <f>'[1]вспомогат'!J11</f>
        <v>-414385744.2999997</v>
      </c>
      <c r="I12" s="36">
        <f>'[1]вспомогат'!K11</f>
        <v>96.16866384830051</v>
      </c>
      <c r="J12" s="37">
        <f>'[1]вспомогат'!L11</f>
        <v>-177449291.6999998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382637228.41</v>
      </c>
      <c r="F13" s="38">
        <f>'[1]вспомогат'!H12</f>
        <v>20194974.360000014</v>
      </c>
      <c r="G13" s="39">
        <f>'[1]вспомогат'!I12</f>
        <v>45.71140955062066</v>
      </c>
      <c r="H13" s="35">
        <f>'[1]вспомогат'!J12</f>
        <v>-23984311.639999986</v>
      </c>
      <c r="I13" s="36">
        <f>'[1]вспомогат'!K12</f>
        <v>94.65604250193961</v>
      </c>
      <c r="J13" s="37">
        <f>'[1]вспомогат'!L12</f>
        <v>-21602393.589999974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553088658.34</v>
      </c>
      <c r="F14" s="38">
        <f>'[1]вспомогат'!H13</f>
        <v>37271562.58000004</v>
      </c>
      <c r="G14" s="39">
        <f>'[1]вспомогат'!I13</f>
        <v>86.94406698336131</v>
      </c>
      <c r="H14" s="35">
        <f>'[1]вспомогат'!J13</f>
        <v>-5596874.419999957</v>
      </c>
      <c r="I14" s="36">
        <f>'[1]вспомогат'!K13</f>
        <v>104.69765609964992</v>
      </c>
      <c r="J14" s="37">
        <f>'[1]вспомогат'!L13</f>
        <v>24816413.340000033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502251686.86</v>
      </c>
      <c r="F15" s="38">
        <f>'[1]вспомогат'!H14</f>
        <v>27850953.580000043</v>
      </c>
      <c r="G15" s="39">
        <f>'[1]вспомогат'!I14</f>
        <v>54.04541518459233</v>
      </c>
      <c r="H15" s="35">
        <f>'[1]вспомогат'!J14</f>
        <v>-23681546.419999957</v>
      </c>
      <c r="I15" s="36">
        <f>'[1]вспомогат'!K14</f>
        <v>96.06938143959174</v>
      </c>
      <c r="J15" s="37">
        <f>'[1]вспомогат'!L14</f>
        <v>-20549313.139999986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78531973.14</v>
      </c>
      <c r="F16" s="38">
        <f>'[1]вспомогат'!H15</f>
        <v>4138856.8599999994</v>
      </c>
      <c r="G16" s="39">
        <f>'[1]вспомогат'!I15</f>
        <v>67.38614229892542</v>
      </c>
      <c r="H16" s="35">
        <f>'[1]вспомогат'!J15</f>
        <v>-2003143.1400000006</v>
      </c>
      <c r="I16" s="36">
        <f>'[1]вспомогат'!K15</f>
        <v>104.03845754574503</v>
      </c>
      <c r="J16" s="37">
        <f>'[1]вспомогат'!L15</f>
        <v>3048373.1400000006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5970585255.05</v>
      </c>
      <c r="F17" s="41">
        <f>SUM(F12:F16)</f>
        <v>326595603.0800004</v>
      </c>
      <c r="G17" s="42">
        <f>F17/D17*100</f>
        <v>41.01685929270744</v>
      </c>
      <c r="H17" s="41">
        <f>SUM(H12:H16)</f>
        <v>-469651619.9199996</v>
      </c>
      <c r="I17" s="43">
        <f>E17/C17*100</f>
        <v>96.88857173426003</v>
      </c>
      <c r="J17" s="41">
        <f>SUM(J12:J16)</f>
        <v>-191736211.94999975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29607951.8</v>
      </c>
      <c r="F18" s="45">
        <f>'[1]вспомогат'!H16</f>
        <v>2722766.9400000013</v>
      </c>
      <c r="G18" s="46">
        <f>'[1]вспомогат'!I16</f>
        <v>42.600411176876484</v>
      </c>
      <c r="H18" s="47">
        <f>'[1]вспомогат'!J16</f>
        <v>-3668643.0599999987</v>
      </c>
      <c r="I18" s="48">
        <f>'[1]вспомогат'!K16</f>
        <v>92.8319199602435</v>
      </c>
      <c r="J18" s="49">
        <f>'[1]вспомогат'!L16</f>
        <v>-2286198.1999999993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274958505.92</v>
      </c>
      <c r="F19" s="38">
        <f>'[1]вспомогат'!H17</f>
        <v>18166770.570000023</v>
      </c>
      <c r="G19" s="39">
        <f>'[1]вспомогат'!I17</f>
        <v>58.73915656852042</v>
      </c>
      <c r="H19" s="35">
        <f>'[1]вспомогат'!J17</f>
        <v>-12761100.429999977</v>
      </c>
      <c r="I19" s="36">
        <f>'[1]вспомогат'!K17</f>
        <v>108.97863850125877</v>
      </c>
      <c r="J19" s="37">
        <f>'[1]вспомогат'!L17</f>
        <v>22653549.920000017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84182.77</v>
      </c>
      <c r="F20" s="38">
        <f>'[1]вспомогат'!H18</f>
        <v>7133.850000000006</v>
      </c>
      <c r="G20" s="39">
        <f>'[1]вспомогат'!I18</f>
        <v>77.54184782608702</v>
      </c>
      <c r="H20" s="35">
        <f>'[1]вспомогат'!J18</f>
        <v>-2066.149999999994</v>
      </c>
      <c r="I20" s="36">
        <f>'[1]вспомогат'!K18</f>
        <v>85.46474111675127</v>
      </c>
      <c r="J20" s="37">
        <f>'[1]вспомогат'!L18</f>
        <v>-14317.229999999996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4859537.73</v>
      </c>
      <c r="F21" s="38">
        <f>'[1]вспомогат'!H19</f>
        <v>366814.72000000067</v>
      </c>
      <c r="G21" s="39">
        <f>'[1]вспомогат'!I19</f>
        <v>35.48327284264948</v>
      </c>
      <c r="H21" s="35">
        <f>'[1]вспомогат'!J19</f>
        <v>-666953.2799999993</v>
      </c>
      <c r="I21" s="36">
        <f>'[1]вспомогат'!K19</f>
        <v>96.24423108497174</v>
      </c>
      <c r="J21" s="37">
        <f>'[1]вспомогат'!L19</f>
        <v>-189635.26999999955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107577642.16</v>
      </c>
      <c r="F22" s="38">
        <f>'[1]вспомогат'!H20</f>
        <v>6539904.810000002</v>
      </c>
      <c r="G22" s="39">
        <f>'[1]вспомогат'!I20</f>
        <v>44.33425593765674</v>
      </c>
      <c r="H22" s="35">
        <f>'[1]вспомогат'!J20</f>
        <v>-8211453.189999998</v>
      </c>
      <c r="I22" s="36">
        <f>'[1]вспомогат'!K20</f>
        <v>96.49985364585703</v>
      </c>
      <c r="J22" s="37">
        <f>'[1]вспомогат'!L20</f>
        <v>-3901948.8400000036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30930006.72</v>
      </c>
      <c r="F23" s="38">
        <f>'[1]вспомогат'!H21</f>
        <v>1794882.2300000004</v>
      </c>
      <c r="G23" s="39">
        <f>'[1]вспомогат'!I21</f>
        <v>44.53360038705837</v>
      </c>
      <c r="H23" s="35">
        <f>'[1]вспомогат'!J21</f>
        <v>-2235517.7699999996</v>
      </c>
      <c r="I23" s="36">
        <f>'[1]вспомогат'!K21</f>
        <v>105.19217197641015</v>
      </c>
      <c r="J23" s="37">
        <f>'[1]вспомогат'!L21</f>
        <v>1526671.7199999988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52684251.32</v>
      </c>
      <c r="F24" s="38">
        <f>'[1]вспомогат'!H22</f>
        <v>3080306.25</v>
      </c>
      <c r="G24" s="39">
        <f>'[1]вспомогат'!I22</f>
        <v>38.51357205873086</v>
      </c>
      <c r="H24" s="35">
        <f>'[1]вспомогат'!J22</f>
        <v>-4917669.75</v>
      </c>
      <c r="I24" s="36">
        <f>'[1]вспомогат'!K22</f>
        <v>96.76705521773596</v>
      </c>
      <c r="J24" s="37">
        <f>'[1]вспомогат'!L22</f>
        <v>-1760157.6799999997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3485074.99</v>
      </c>
      <c r="F25" s="38">
        <f>'[1]вспомогат'!H23</f>
        <v>284741.18000000017</v>
      </c>
      <c r="G25" s="39">
        <f>'[1]вспомогат'!I23</f>
        <v>24.57349363485809</v>
      </c>
      <c r="H25" s="35">
        <f>'[1]вспомогат'!J23</f>
        <v>-873991.8199999998</v>
      </c>
      <c r="I25" s="36">
        <f>'[1]вспомогат'!K23</f>
        <v>95.59693004677155</v>
      </c>
      <c r="J25" s="37">
        <f>'[1]вспомогат'!L23</f>
        <v>-160518.00999999978</v>
      </c>
    </row>
    <row r="26" spans="1:10" ht="12.75">
      <c r="A26" s="32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32503300.05</v>
      </c>
      <c r="F26" s="38">
        <f>'[1]вспомогат'!H24</f>
        <v>1946161.6400000006</v>
      </c>
      <c r="G26" s="39">
        <f>'[1]вспомогат'!I24</f>
        <v>33.56060402000571</v>
      </c>
      <c r="H26" s="35">
        <f>'[1]вспомогат'!J24</f>
        <v>-3852785.3599999994</v>
      </c>
      <c r="I26" s="36">
        <f>'[1]вспомогат'!K24</f>
        <v>100.26086786866728</v>
      </c>
      <c r="J26" s="37">
        <f>'[1]вспомогат'!L24</f>
        <v>84570.05000000075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102393995.14</v>
      </c>
      <c r="F27" s="38">
        <f>'[1]вспомогат'!H25</f>
        <v>5845044.280000001</v>
      </c>
      <c r="G27" s="39">
        <f>'[1]вспомогат'!I25</f>
        <v>46.60993465886891</v>
      </c>
      <c r="H27" s="35">
        <f>'[1]вспомогат'!J25</f>
        <v>-6695295.719999999</v>
      </c>
      <c r="I27" s="36">
        <f>'[1]вспомогат'!K25</f>
        <v>101.31679898585435</v>
      </c>
      <c r="J27" s="37">
        <f>'[1]вспомогат'!L25</f>
        <v>1330799.1400000006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6042821.87</v>
      </c>
      <c r="F28" s="38">
        <f>'[1]вспомогат'!H26</f>
        <v>385561.2999999998</v>
      </c>
      <c r="G28" s="39">
        <f>'[1]вспомогат'!I26</f>
        <v>48.1610885298651</v>
      </c>
      <c r="H28" s="35">
        <f>'[1]вспомогат'!J26</f>
        <v>-415004.7000000002</v>
      </c>
      <c r="I28" s="36">
        <f>'[1]вспомогат'!K26</f>
        <v>99.60998598528768</v>
      </c>
      <c r="J28" s="37">
        <f>'[1]вспомогат'!L26</f>
        <v>-23660.12999999989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52283689.29</v>
      </c>
      <c r="F29" s="38">
        <f>'[1]вспомогат'!H27</f>
        <v>3623459.3599999994</v>
      </c>
      <c r="G29" s="39">
        <f>'[1]вспомогат'!I27</f>
        <v>39.87667377158437</v>
      </c>
      <c r="H29" s="35">
        <f>'[1]вспомогат'!J27</f>
        <v>-5463204.640000001</v>
      </c>
      <c r="I29" s="36">
        <f>'[1]вспомогат'!K27</f>
        <v>92.83469248671605</v>
      </c>
      <c r="J29" s="37">
        <f>'[1]вспомогат'!L27</f>
        <v>-4035438.710000001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99796.64</v>
      </c>
      <c r="F30" s="38">
        <f>'[1]вспомогат'!H28</f>
        <v>5272</v>
      </c>
      <c r="G30" s="39">
        <f>'[1]вспомогат'!I28</f>
        <v>124.04705882352943</v>
      </c>
      <c r="H30" s="35">
        <f>'[1]вспомогат'!J28</f>
        <v>1022</v>
      </c>
      <c r="I30" s="36">
        <f>'[1]вспомогат'!K28</f>
        <v>91.59856815052775</v>
      </c>
      <c r="J30" s="37">
        <f>'[1]вспомогат'!L28</f>
        <v>-9153.36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173385827.57</v>
      </c>
      <c r="F31" s="38">
        <f>'[1]вспомогат'!H29</f>
        <v>9043993.76999998</v>
      </c>
      <c r="G31" s="39">
        <f>'[1]вспомогат'!I29</f>
        <v>48.830055416535835</v>
      </c>
      <c r="H31" s="35">
        <f>'[1]вспомогат'!J29</f>
        <v>-9477373.23000002</v>
      </c>
      <c r="I31" s="36">
        <f>'[1]вспомогат'!K29</f>
        <v>96.61738704902669</v>
      </c>
      <c r="J31" s="37">
        <f>'[1]вспомогат'!L29</f>
        <v>-6070306.430000007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24479307.95</v>
      </c>
      <c r="F32" s="38">
        <f>'[1]вспомогат'!H30</f>
        <v>2102548.5</v>
      </c>
      <c r="G32" s="39">
        <f>'[1]вспомогат'!I30</f>
        <v>110.56669844673806</v>
      </c>
      <c r="H32" s="35">
        <f>'[1]вспомогат'!J30</f>
        <v>200937.5</v>
      </c>
      <c r="I32" s="36">
        <f>'[1]вспомогат'!K30</f>
        <v>107.05367174736998</v>
      </c>
      <c r="J32" s="37">
        <f>'[1]вспомогат'!L30</f>
        <v>1612919.9499999993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32816823.97</v>
      </c>
      <c r="F33" s="38">
        <f>'[1]вспомогат'!H31</f>
        <v>2064213.4299999997</v>
      </c>
      <c r="G33" s="39">
        <f>'[1]вспомогат'!I31</f>
        <v>24.16032168763934</v>
      </c>
      <c r="H33" s="35">
        <f>'[1]вспомогат'!J31</f>
        <v>-6479602.57</v>
      </c>
      <c r="I33" s="36">
        <f>'[1]вспомогат'!K31</f>
        <v>91.51462939625063</v>
      </c>
      <c r="J33" s="37">
        <f>'[1]вспомогат'!L31</f>
        <v>-3042824.030000001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37084185.99</v>
      </c>
      <c r="F34" s="38">
        <f>'[1]вспомогат'!H32</f>
        <v>2086667.1700000018</v>
      </c>
      <c r="G34" s="39">
        <f>'[1]вспомогат'!I32</f>
        <v>54.03180305982204</v>
      </c>
      <c r="H34" s="35">
        <f>'[1]вспомогат'!J32</f>
        <v>-1775256.8299999982</v>
      </c>
      <c r="I34" s="36">
        <f>'[1]вспомогат'!K32</f>
        <v>104.88826528395717</v>
      </c>
      <c r="J34" s="37">
        <f>'[1]вспомогат'!L32</f>
        <v>1728289.990000002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65969298.92</v>
      </c>
      <c r="F35" s="38">
        <f>'[1]вспомогат'!H33</f>
        <v>3475114.219999999</v>
      </c>
      <c r="G35" s="39">
        <f>'[1]вспомогат'!I33</f>
        <v>36.10214587218514</v>
      </c>
      <c r="H35" s="35">
        <f>'[1]вспомогат'!J33</f>
        <v>-6150668.780000001</v>
      </c>
      <c r="I35" s="36">
        <f>'[1]вспомогат'!K33</f>
        <v>99.57206938301414</v>
      </c>
      <c r="J35" s="37">
        <f>'[1]вспомогат'!L33</f>
        <v>-283516.0799999982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263633.1</v>
      </c>
      <c r="F36" s="38">
        <f>'[1]вспомогат'!H34</f>
        <v>50855.09999999998</v>
      </c>
      <c r="G36" s="39">
        <f>'[1]вспомогат'!I34</f>
        <v>168.95382059800656</v>
      </c>
      <c r="H36" s="35">
        <f>'[1]вспомогат'!J34</f>
        <v>20755.099999999977</v>
      </c>
      <c r="I36" s="36">
        <f>'[1]вспомогат'!K34</f>
        <v>85.81806640625</v>
      </c>
      <c r="J36" s="37">
        <f>'[1]вспомогат'!L34</f>
        <v>-43566.90000000002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6273538.35</v>
      </c>
      <c r="F37" s="38">
        <f>'[1]вспомогат'!H35</f>
        <v>330393.7999999998</v>
      </c>
      <c r="G37" s="39">
        <f>'[1]вспомогат'!I35</f>
        <v>30.920549355419837</v>
      </c>
      <c r="H37" s="35">
        <f>'[1]вспомогат'!J35</f>
        <v>-738131.2000000002</v>
      </c>
      <c r="I37" s="36">
        <f>'[1]вспомогат'!K35</f>
        <v>88.38507777092603</v>
      </c>
      <c r="J37" s="37">
        <f>'[1]вспомогат'!L35</f>
        <v>-824422.6500000004</v>
      </c>
    </row>
    <row r="38" spans="1:10" ht="18.75" customHeight="1">
      <c r="A38" s="50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1037783372.2500001</v>
      </c>
      <c r="F38" s="41">
        <f>SUM(F18:F37)</f>
        <v>63922605.120000005</v>
      </c>
      <c r="G38" s="42">
        <f>F38/D38*100</f>
        <v>46.29234610788521</v>
      </c>
      <c r="H38" s="41">
        <f>SUM(H18:H37)</f>
        <v>-74162003.88000001</v>
      </c>
      <c r="I38" s="43">
        <f>E38/C38*100</f>
        <v>100.60990640903857</v>
      </c>
      <c r="J38" s="41">
        <f>SUM(J18:J37)</f>
        <v>6291137.250000011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15031974.82</v>
      </c>
      <c r="F39" s="38">
        <f>'[1]вспомогат'!H36</f>
        <v>1323131.9100000001</v>
      </c>
      <c r="G39" s="39">
        <f>'[1]вспомогат'!I36</f>
        <v>87.81339953303593</v>
      </c>
      <c r="H39" s="35">
        <f>'[1]вспомогат'!J36</f>
        <v>-183622.08999999985</v>
      </c>
      <c r="I39" s="36">
        <f>'[1]вспомогат'!K36</f>
        <v>104.4773383811337</v>
      </c>
      <c r="J39" s="37">
        <f>'[1]вспомогат'!L36</f>
        <v>644189.8200000003</v>
      </c>
    </row>
    <row r="40" spans="1:10" ht="12.75" customHeight="1">
      <c r="A40" s="51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38956970.19</v>
      </c>
      <c r="F40" s="38">
        <f>'[1]вспомогат'!H37</f>
        <v>2157215.4399999976</v>
      </c>
      <c r="G40" s="39">
        <f>'[1]вспомогат'!I37</f>
        <v>31.118070681886472</v>
      </c>
      <c r="H40" s="35">
        <f>'[1]вспомогат'!J37</f>
        <v>-4775140.560000002</v>
      </c>
      <c r="I40" s="36">
        <f>'[1]вспомогат'!K37</f>
        <v>90.1711229425422</v>
      </c>
      <c r="J40" s="37">
        <f>'[1]вспомогат'!L37</f>
        <v>-4246406.810000002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20675102.85</v>
      </c>
      <c r="F41" s="38">
        <f>'[1]вспомогат'!H38</f>
        <v>1509907.9299999997</v>
      </c>
      <c r="G41" s="39">
        <f>'[1]вспомогат'!I38</f>
        <v>48.56225819907944</v>
      </c>
      <c r="H41" s="35">
        <f>'[1]вспомогат'!J38</f>
        <v>-1599313.0700000003</v>
      </c>
      <c r="I41" s="36">
        <f>'[1]вспомогат'!K38</f>
        <v>102.24200822580462</v>
      </c>
      <c r="J41" s="37">
        <f>'[1]вспомогат'!L38</f>
        <v>453372.8500000015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14352166.28</v>
      </c>
      <c r="F42" s="38">
        <f>'[1]вспомогат'!H39</f>
        <v>993378.6499999985</v>
      </c>
      <c r="G42" s="39">
        <f>'[1]вспомогат'!I39</f>
        <v>23.751646499808565</v>
      </c>
      <c r="H42" s="35">
        <f>'[1]вспомогат'!J39</f>
        <v>-3188978.3500000015</v>
      </c>
      <c r="I42" s="36">
        <f>'[1]вспомогат'!K39</f>
        <v>83.44835323688005</v>
      </c>
      <c r="J42" s="37">
        <f>'[1]вспомогат'!L39</f>
        <v>-2846694.7200000007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13867173.08</v>
      </c>
      <c r="F43" s="38">
        <f>'[1]вспомогат'!H40</f>
        <v>1008204.4600000009</v>
      </c>
      <c r="G43" s="39">
        <f>'[1]вспомогат'!I40</f>
        <v>23.26571091985921</v>
      </c>
      <c r="H43" s="35">
        <f>'[1]вспомогат'!J40</f>
        <v>-3325230.539999999</v>
      </c>
      <c r="I43" s="36">
        <f>'[1]вспомогат'!K40</f>
        <v>82.30184154526353</v>
      </c>
      <c r="J43" s="37">
        <f>'[1]вспомогат'!L40</f>
        <v>-2981991.92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16602748.94</v>
      </c>
      <c r="F44" s="38">
        <f>'[1]вспомогат'!H41</f>
        <v>844576.2199999988</v>
      </c>
      <c r="G44" s="39">
        <f>'[1]вспомогат'!I41</f>
        <v>30.726052395106063</v>
      </c>
      <c r="H44" s="35">
        <f>'[1]вспомогат'!J41</f>
        <v>-1904153.7800000012</v>
      </c>
      <c r="I44" s="36">
        <f>'[1]вспомогат'!K41</f>
        <v>90.47071661705132</v>
      </c>
      <c r="J44" s="37">
        <f>'[1]вспомогат'!L41</f>
        <v>-1748768.0600000005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26726255.62</v>
      </c>
      <c r="F45" s="38">
        <f>'[1]вспомогат'!H42</f>
        <v>1800810.4800000004</v>
      </c>
      <c r="G45" s="39">
        <f>'[1]вспомогат'!I42</f>
        <v>59.071049515343375</v>
      </c>
      <c r="H45" s="35">
        <f>'[1]вспомогат'!J42</f>
        <v>-1247739.5199999996</v>
      </c>
      <c r="I45" s="36">
        <f>'[1]вспомогат'!K42</f>
        <v>96.59405178462906</v>
      </c>
      <c r="J45" s="37">
        <f>'[1]вспомогат'!L42</f>
        <v>-942379.379999999</v>
      </c>
    </row>
    <row r="46" spans="1:10" ht="14.25" customHeight="1">
      <c r="A46" s="52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50105770.93</v>
      </c>
      <c r="F46" s="38">
        <f>'[1]вспомогат'!H43</f>
        <v>2561701.4799999967</v>
      </c>
      <c r="G46" s="39">
        <f>'[1]вспомогат'!I43</f>
        <v>33.83421574058147</v>
      </c>
      <c r="H46" s="35">
        <f>'[1]вспомогат'!J43</f>
        <v>-5009632.520000003</v>
      </c>
      <c r="I46" s="36">
        <f>'[1]вспомогат'!K43</f>
        <v>99.44013501263946</v>
      </c>
      <c r="J46" s="37">
        <f>'[1]вспомогат'!L43</f>
        <v>-282104.0700000003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23298129.42</v>
      </c>
      <c r="F47" s="38">
        <f>'[1]вспомогат'!H44</f>
        <v>1757946.2900000028</v>
      </c>
      <c r="G47" s="39">
        <f>'[1]вспомогат'!I44</f>
        <v>40.916727725537726</v>
      </c>
      <c r="H47" s="35">
        <f>'[1]вспомогат'!J44</f>
        <v>-2538453.709999997</v>
      </c>
      <c r="I47" s="36">
        <f>'[1]вспомогат'!K44</f>
        <v>92.23813340320241</v>
      </c>
      <c r="J47" s="37">
        <f>'[1]вспомогат'!L44</f>
        <v>-1960544.5799999982</v>
      </c>
    </row>
    <row r="48" spans="1:10" ht="14.25" customHeight="1">
      <c r="A48" s="52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24314468.74</v>
      </c>
      <c r="F48" s="38">
        <f>'[1]вспомогат'!H45</f>
        <v>2221334.2399999984</v>
      </c>
      <c r="G48" s="39">
        <f>'[1]вспомогат'!I45</f>
        <v>89.82448001837459</v>
      </c>
      <c r="H48" s="35">
        <f>'[1]вспомогат'!J45</f>
        <v>-251637.76000000164</v>
      </c>
      <c r="I48" s="36">
        <f>'[1]вспомогат'!K45</f>
        <v>105.89916184741999</v>
      </c>
      <c r="J48" s="37">
        <f>'[1]вспомогат'!L45</f>
        <v>1354448.7399999984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8874625.7</v>
      </c>
      <c r="F49" s="38">
        <f>'[1]вспомогат'!H46</f>
        <v>549375.8899999997</v>
      </c>
      <c r="G49" s="39">
        <f>'[1]вспомогат'!I46</f>
        <v>68.54303965664589</v>
      </c>
      <c r="H49" s="35">
        <f>'[1]вспомогат'!J46</f>
        <v>-252129.11000000034</v>
      </c>
      <c r="I49" s="36">
        <f>'[1]вспомогат'!K46</f>
        <v>94.82542997266027</v>
      </c>
      <c r="J49" s="37">
        <f>'[1]вспомогат'!L46</f>
        <v>-484283.30000000075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7793118.42</v>
      </c>
      <c r="F50" s="38">
        <f>'[1]вспомогат'!H47</f>
        <v>668802.9100000001</v>
      </c>
      <c r="G50" s="39">
        <f>'[1]вспомогат'!I47</f>
        <v>64.0764343842155</v>
      </c>
      <c r="H50" s="35">
        <f>'[1]вспомогат'!J47</f>
        <v>-374955.08999999985</v>
      </c>
      <c r="I50" s="36">
        <f>'[1]вспомогат'!K47</f>
        <v>92.34224409216499</v>
      </c>
      <c r="J50" s="37">
        <f>'[1]вспомогат'!L47</f>
        <v>-646267.5800000001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10433659.29</v>
      </c>
      <c r="F51" s="38">
        <f>'[1]вспомогат'!H48</f>
        <v>371276.0499999989</v>
      </c>
      <c r="G51" s="39">
        <f>'[1]вспомогат'!I48</f>
        <v>12.75108604155408</v>
      </c>
      <c r="H51" s="35">
        <f>'[1]вспомогат'!J48</f>
        <v>-2540444.950000001</v>
      </c>
      <c r="I51" s="36">
        <f>'[1]вспомогат'!K48</f>
        <v>80.85559458545856</v>
      </c>
      <c r="J51" s="37">
        <f>'[1]вспомогат'!L48</f>
        <v>-2470406.710000001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20687050.87</v>
      </c>
      <c r="F52" s="38">
        <f>'[1]вспомогат'!H49</f>
        <v>2061037.5400000028</v>
      </c>
      <c r="G52" s="39">
        <f>'[1]вспомогат'!I49</f>
        <v>44.37945877856437</v>
      </c>
      <c r="H52" s="35">
        <f>'[1]вспомогат'!J49</f>
        <v>-2583087.459999997</v>
      </c>
      <c r="I52" s="36">
        <f>'[1]вспомогат'!K49</f>
        <v>86.6346222374158</v>
      </c>
      <c r="J52" s="37">
        <f>'[1]вспомогат'!L49</f>
        <v>-3191452.129999999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8765349.06</v>
      </c>
      <c r="F53" s="38">
        <f>'[1]вспомогат'!H50</f>
        <v>506812.05000000075</v>
      </c>
      <c r="G53" s="39">
        <f>'[1]вспомогат'!I50</f>
        <v>20.24670389659888</v>
      </c>
      <c r="H53" s="35">
        <f>'[1]вспомогат'!J50</f>
        <v>-1996370.9499999993</v>
      </c>
      <c r="I53" s="36">
        <f>'[1]вспомогат'!K50</f>
        <v>89.56114294472259</v>
      </c>
      <c r="J53" s="37">
        <f>'[1]вспомогат'!L50</f>
        <v>-1021650.9399999995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7516988.46</v>
      </c>
      <c r="F54" s="38">
        <f>'[1]вспомогат'!H51</f>
        <v>507625.79000000004</v>
      </c>
      <c r="G54" s="39">
        <f>'[1]вспомогат'!I51</f>
        <v>32.65637982921247</v>
      </c>
      <c r="H54" s="35">
        <f>'[1]вспомогат'!J51</f>
        <v>-1046820.21</v>
      </c>
      <c r="I54" s="36">
        <f>'[1]вспомогат'!K51</f>
        <v>98.16312393488865</v>
      </c>
      <c r="J54" s="37">
        <f>'[1]вспомогат'!L51</f>
        <v>-140661.54000000004</v>
      </c>
    </row>
    <row r="55" spans="1:10" ht="14.25" customHeight="1">
      <c r="A55" s="52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54349871.86</v>
      </c>
      <c r="F55" s="38">
        <f>'[1]вспомогат'!H52</f>
        <v>2393172.589999996</v>
      </c>
      <c r="G55" s="39">
        <f>'[1]вспомогат'!I52</f>
        <v>38.06583801632905</v>
      </c>
      <c r="H55" s="35">
        <f>'[1]вспомогат'!J52</f>
        <v>-3893757.410000004</v>
      </c>
      <c r="I55" s="36">
        <f>'[1]вспомогат'!K52</f>
        <v>104.99460384418701</v>
      </c>
      <c r="J55" s="37">
        <f>'[1]вспомогат'!L52</f>
        <v>2585428.8599999994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64915020.93</v>
      </c>
      <c r="F56" s="38">
        <f>'[1]вспомогат'!H53</f>
        <v>3593502.670000002</v>
      </c>
      <c r="G56" s="39">
        <f>'[1]вспомогат'!I53</f>
        <v>37.98804500673501</v>
      </c>
      <c r="H56" s="35">
        <f>'[1]вспомогат'!J53</f>
        <v>-5866059.329999998</v>
      </c>
      <c r="I56" s="36">
        <f>'[1]вспомогат'!K53</f>
        <v>94.37658492894747</v>
      </c>
      <c r="J56" s="37">
        <f>'[1]вспомогат'!L53</f>
        <v>-3867952.0700000003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27101017.22</v>
      </c>
      <c r="F57" s="38">
        <f>'[1]вспомогат'!H54</f>
        <v>1424941.039999999</v>
      </c>
      <c r="G57" s="39">
        <f>'[1]вспомогат'!I54</f>
        <v>31.79841514604443</v>
      </c>
      <c r="H57" s="35">
        <f>'[1]вспомогат'!J54</f>
        <v>-3056228.960000001</v>
      </c>
      <c r="I57" s="36">
        <f>'[1]вспомогат'!K54</f>
        <v>81.99136920447152</v>
      </c>
      <c r="J57" s="37">
        <f>'[1]вспомогат'!L54</f>
        <v>-5952482.780000001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54538004.99</v>
      </c>
      <c r="F58" s="38">
        <f>'[1]вспомогат'!H55</f>
        <v>3589103.700000003</v>
      </c>
      <c r="G58" s="39">
        <f>'[1]вспомогат'!I55</f>
        <v>24.32169372763745</v>
      </c>
      <c r="H58" s="35">
        <f>'[1]вспомогат'!J55</f>
        <v>-11167696.299999997</v>
      </c>
      <c r="I58" s="36">
        <f>'[1]вспомогат'!K55</f>
        <v>95.19928604905893</v>
      </c>
      <c r="J58" s="37">
        <f>'[1]вспомогат'!L55</f>
        <v>-2750245.009999998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61365032.03</v>
      </c>
      <c r="F59" s="38">
        <f>'[1]вспомогат'!H56</f>
        <v>3052975.370000005</v>
      </c>
      <c r="G59" s="39">
        <f>'[1]вспомогат'!I56</f>
        <v>37.454995000644146</v>
      </c>
      <c r="H59" s="35">
        <f>'[1]вспомогат'!J56</f>
        <v>-5098074.629999995</v>
      </c>
      <c r="I59" s="36">
        <f>'[1]вспомогат'!K56</f>
        <v>87.5115612887217</v>
      </c>
      <c r="J59" s="37">
        <f>'[1]вспомогат'!L56</f>
        <v>-8757167.969999999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12238222.91</v>
      </c>
      <c r="F60" s="38">
        <f>'[1]вспомогат'!H57</f>
        <v>1050625.33</v>
      </c>
      <c r="G60" s="39">
        <f>'[1]вспомогат'!I57</f>
        <v>43.87697245330928</v>
      </c>
      <c r="H60" s="35">
        <f>'[1]вспомогат'!J57</f>
        <v>-1343854.67</v>
      </c>
      <c r="I60" s="36">
        <f>'[1]вспомогат'!K57</f>
        <v>100.1695264280916</v>
      </c>
      <c r="J60" s="37">
        <f>'[1]вспомогат'!L57</f>
        <v>20711.91000000015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51996335.11</v>
      </c>
      <c r="F61" s="38">
        <f>'[1]вспомогат'!H58</f>
        <v>3180714.920000002</v>
      </c>
      <c r="G61" s="39">
        <f>'[1]вспомогат'!I58</f>
        <v>58.22367142577861</v>
      </c>
      <c r="H61" s="35">
        <f>'[1]вспомогат'!J58</f>
        <v>-2282209.079999998</v>
      </c>
      <c r="I61" s="36">
        <f>'[1]вспомогат'!K58</f>
        <v>97.16230586140222</v>
      </c>
      <c r="J61" s="37">
        <f>'[1]вспомогат'!L58</f>
        <v>-1518589.8900000006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18644319.23</v>
      </c>
      <c r="F62" s="38">
        <f>'[1]вспомогат'!H59</f>
        <v>1355262.0899999999</v>
      </c>
      <c r="G62" s="39">
        <f>'[1]вспомогат'!I59</f>
        <v>44.043385231647775</v>
      </c>
      <c r="H62" s="35">
        <f>'[1]вспомогат'!J59</f>
        <v>-1721844.9100000001</v>
      </c>
      <c r="I62" s="36">
        <f>'[1]вспомогат'!K59</f>
        <v>112.9337126679727</v>
      </c>
      <c r="J62" s="37">
        <f>'[1]вспомогат'!L59</f>
        <v>2135237.2300000004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11916721.15</v>
      </c>
      <c r="F63" s="38">
        <f>'[1]вспомогат'!H60</f>
        <v>1152128.0300000012</v>
      </c>
      <c r="G63" s="39">
        <f>'[1]вспомогат'!I60</f>
        <v>66.66354389613221</v>
      </c>
      <c r="H63" s="35">
        <f>'[1]вспомогат'!J60</f>
        <v>-576144.9699999988</v>
      </c>
      <c r="I63" s="36">
        <f>'[1]вспомогат'!K60</f>
        <v>95.98939983835191</v>
      </c>
      <c r="J63" s="37">
        <f>'[1]вспомогат'!L60</f>
        <v>-497900.8499999996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9812323.64</v>
      </c>
      <c r="F64" s="38">
        <f>'[1]вспомогат'!H61</f>
        <v>506370.9000000004</v>
      </c>
      <c r="G64" s="39">
        <f>'[1]вспомогат'!I61</f>
        <v>47.756197392309</v>
      </c>
      <c r="H64" s="35">
        <f>'[1]вспомогат'!J61</f>
        <v>-553954.0999999996</v>
      </c>
      <c r="I64" s="36">
        <f>'[1]вспомогат'!K61</f>
        <v>105.37685200796851</v>
      </c>
      <c r="J64" s="37">
        <f>'[1]вспомогат'!L61</f>
        <v>500673.6400000006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10250096.39</v>
      </c>
      <c r="F65" s="38">
        <f>'[1]вспомогат'!H62</f>
        <v>502037.7599999998</v>
      </c>
      <c r="G65" s="39">
        <f>'[1]вспомогат'!I62</f>
        <v>22.553682712419935</v>
      </c>
      <c r="H65" s="35">
        <f>'[1]вспомогат'!J62</f>
        <v>-1723930.2400000002</v>
      </c>
      <c r="I65" s="36">
        <f>'[1]вспомогат'!K62</f>
        <v>86.36352475467092</v>
      </c>
      <c r="J65" s="37">
        <f>'[1]вспомогат'!L62</f>
        <v>-1618451.6099999994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6383114.9</v>
      </c>
      <c r="F66" s="38">
        <f>'[1]вспомогат'!H63</f>
        <v>330126.5700000003</v>
      </c>
      <c r="G66" s="39">
        <f>'[1]вспомогат'!I63</f>
        <v>20.993914099130887</v>
      </c>
      <c r="H66" s="35">
        <f>'[1]вспомогат'!J63</f>
        <v>-1242360.4299999997</v>
      </c>
      <c r="I66" s="36">
        <f>'[1]вспомогат'!K63</f>
        <v>93.58209478201614</v>
      </c>
      <c r="J66" s="37">
        <f>'[1]вспомогат'!L63</f>
        <v>-437757.0999999996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12315887.93</v>
      </c>
      <c r="F67" s="38">
        <f>'[1]вспомогат'!H64</f>
        <v>609565.1600000001</v>
      </c>
      <c r="G67" s="39">
        <f>'[1]вспомогат'!I64</f>
        <v>44.853948491537906</v>
      </c>
      <c r="H67" s="35">
        <f>'[1]вспомогат'!J64</f>
        <v>-749434.8399999999</v>
      </c>
      <c r="I67" s="36">
        <f>'[1]вспомогат'!K64</f>
        <v>102.01216545072624</v>
      </c>
      <c r="J67" s="37">
        <f>'[1]вспомогат'!L64</f>
        <v>242927.9299999997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9205869.62</v>
      </c>
      <c r="F68" s="38">
        <f>'[1]вспомогат'!H65</f>
        <v>1119761.3999999994</v>
      </c>
      <c r="G68" s="39">
        <f>'[1]вспомогат'!I65</f>
        <v>53.20115414090569</v>
      </c>
      <c r="H68" s="35">
        <f>'[1]вспомогат'!J65</f>
        <v>-985007.6000000006</v>
      </c>
      <c r="I68" s="36">
        <f>'[1]вспомогат'!K65</f>
        <v>91.05301564223154</v>
      </c>
      <c r="J68" s="37">
        <f>'[1]вспомогат'!L65</f>
        <v>-904580.3800000008</v>
      </c>
    </row>
    <row r="69" spans="1:10" ht="14.25" customHeight="1">
      <c r="A69" s="52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27567283.42</v>
      </c>
      <c r="F69" s="38">
        <f>'[1]вспомогат'!H66</f>
        <v>1352591.5400000028</v>
      </c>
      <c r="G69" s="39">
        <f>'[1]вспомогат'!I66</f>
        <v>44.87709286457733</v>
      </c>
      <c r="H69" s="35">
        <f>'[1]вспомогат'!J66</f>
        <v>-1661399.4599999972</v>
      </c>
      <c r="I69" s="36">
        <f>'[1]вспомогат'!K66</f>
        <v>99.86858730312956</v>
      </c>
      <c r="J69" s="37">
        <f>'[1]вспомогат'!L66</f>
        <v>-36274.57999999821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56858318.14</v>
      </c>
      <c r="F70" s="38">
        <f>'[1]вспомогат'!H67</f>
        <v>2134272.1300000027</v>
      </c>
      <c r="G70" s="39">
        <f>'[1]вспомогат'!I67</f>
        <v>46.85151697020419</v>
      </c>
      <c r="H70" s="35">
        <f>'[1]вспомогат'!J67</f>
        <v>-2421123.8699999973</v>
      </c>
      <c r="I70" s="36">
        <f>'[1]вспомогат'!K67</f>
        <v>105.53897811191236</v>
      </c>
      <c r="J70" s="37">
        <f>'[1]вспомогат'!L67</f>
        <v>2984082.1400000006</v>
      </c>
    </row>
    <row r="71" spans="1:10" ht="14.25" customHeight="1">
      <c r="A71" s="52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69321427.37</v>
      </c>
      <c r="F71" s="38">
        <f>'[1]вспомогат'!H68</f>
        <v>3764439.230000004</v>
      </c>
      <c r="G71" s="39">
        <f>'[1]вспомогат'!I68</f>
        <v>25.275988980578664</v>
      </c>
      <c r="H71" s="35">
        <f>'[1]вспомогат'!J68</f>
        <v>-11128901.769999996</v>
      </c>
      <c r="I71" s="36">
        <f>'[1]вспомогат'!K68</f>
        <v>86.9342357177027</v>
      </c>
      <c r="J71" s="37">
        <f>'[1]вспомогат'!L68</f>
        <v>-10418650.629999995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12783678.25</v>
      </c>
      <c r="F72" s="38">
        <f>'[1]вспомогат'!H69</f>
        <v>986506.2899999991</v>
      </c>
      <c r="G72" s="39">
        <f>'[1]вспомогат'!I69</f>
        <v>61.3586700834074</v>
      </c>
      <c r="H72" s="35">
        <f>'[1]вспомогат'!J69</f>
        <v>-621263.7100000009</v>
      </c>
      <c r="I72" s="36">
        <f>'[1]вспомогат'!K69</f>
        <v>102.59074019830108</v>
      </c>
      <c r="J72" s="37">
        <f>'[1]вспомогат'!L69</f>
        <v>322828.25</v>
      </c>
    </row>
    <row r="73" spans="1:10" ht="14.25" customHeight="1">
      <c r="A73" s="52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7492548.46</v>
      </c>
      <c r="F73" s="38">
        <f>'[1]вспомогат'!H70</f>
        <v>424549.6900000004</v>
      </c>
      <c r="G73" s="39">
        <f>'[1]вспомогат'!I70</f>
        <v>41.323932955021114</v>
      </c>
      <c r="H73" s="35">
        <f>'[1]вспомогат'!J70</f>
        <v>-602820.3099999996</v>
      </c>
      <c r="I73" s="36">
        <f>'[1]вспомогат'!K70</f>
        <v>98.92641876137135</v>
      </c>
      <c r="J73" s="37">
        <f>'[1]вспомогат'!L70</f>
        <v>-81311.54000000004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6062708.32</v>
      </c>
      <c r="F74" s="38">
        <f>'[1]вспомогат'!H71</f>
        <v>357765.6699999999</v>
      </c>
      <c r="G74" s="39">
        <f>'[1]вспомогат'!I71</f>
        <v>48.055650774632554</v>
      </c>
      <c r="H74" s="35">
        <f>'[1]вспомогат'!J71</f>
        <v>-386716.3300000001</v>
      </c>
      <c r="I74" s="36">
        <f>'[1]вспомогат'!K71</f>
        <v>129.07843654072735</v>
      </c>
      <c r="J74" s="37">
        <f>'[1]вспомогат'!L71</f>
        <v>1365790.3200000003</v>
      </c>
    </row>
    <row r="75" spans="1:10" ht="14.25" customHeight="1">
      <c r="A75" s="52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43101399.18</v>
      </c>
      <c r="F75" s="38">
        <f>'[1]вспомогат'!H72</f>
        <v>2653070.3800000027</v>
      </c>
      <c r="G75" s="39">
        <f>'[1]вспомогат'!I72</f>
        <v>30.867257096372196</v>
      </c>
      <c r="H75" s="35">
        <f>'[1]вспомогат'!J72</f>
        <v>-5942025.619999997</v>
      </c>
      <c r="I75" s="36">
        <f>'[1]вспомогат'!K72</f>
        <v>91.79408044516681</v>
      </c>
      <c r="J75" s="37">
        <f>'[1]вспомогат'!L72</f>
        <v>-3853043.8200000003</v>
      </c>
    </row>
    <row r="76" spans="1:10" ht="14.25" customHeight="1">
      <c r="A76" s="52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19193484.08</v>
      </c>
      <c r="F76" s="38">
        <f>'[1]вспомогат'!H73</f>
        <v>1302115.049999997</v>
      </c>
      <c r="G76" s="39">
        <f>'[1]вспомогат'!I73</f>
        <v>51.51933189049734</v>
      </c>
      <c r="H76" s="35">
        <f>'[1]вспомогат'!J73</f>
        <v>-1225314.950000003</v>
      </c>
      <c r="I76" s="36">
        <f>'[1]вспомогат'!K73</f>
        <v>95.71674303582631</v>
      </c>
      <c r="J76" s="37">
        <f>'[1]вспомогат'!L73</f>
        <v>-858894.9200000018</v>
      </c>
    </row>
    <row r="77" spans="1:10" ht="14.25" customHeight="1">
      <c r="A77" s="52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7776367.79</v>
      </c>
      <c r="F77" s="38">
        <f>'[1]вспомогат'!H74</f>
        <v>638525.25</v>
      </c>
      <c r="G77" s="39">
        <f>'[1]вспомогат'!I74</f>
        <v>70.41289436829395</v>
      </c>
      <c r="H77" s="35">
        <f>'[1]вспомогат'!J74</f>
        <v>-268304.75</v>
      </c>
      <c r="I77" s="36">
        <f>'[1]вспомогат'!K74</f>
        <v>104.94763379650622</v>
      </c>
      <c r="J77" s="37">
        <f>'[1]вспомогат'!L74</f>
        <v>366607.79000000004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7342764.1</v>
      </c>
      <c r="F78" s="38">
        <f>'[1]вспомогат'!H75</f>
        <v>560266.9399999995</v>
      </c>
      <c r="G78" s="39">
        <f>'[1]вспомогат'!I75</f>
        <v>80.28207711145143</v>
      </c>
      <c r="H78" s="35">
        <f>'[1]вспомогат'!J75</f>
        <v>-137606.06000000052</v>
      </c>
      <c r="I78" s="36">
        <f>'[1]вспомогат'!K75</f>
        <v>100.88663141177261</v>
      </c>
      <c r="J78" s="37">
        <f>'[1]вспомогат'!L75</f>
        <v>64531.09999999963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7691424.18</v>
      </c>
      <c r="F79" s="38">
        <f>'[1]вспомогат'!H76</f>
        <v>304898.9299999997</v>
      </c>
      <c r="G79" s="39">
        <f>'[1]вспомогат'!I76</f>
        <v>33.682971314689944</v>
      </c>
      <c r="H79" s="35">
        <f>'[1]вспомогат'!J76</f>
        <v>-600303.0700000003</v>
      </c>
      <c r="I79" s="36">
        <f>'[1]вспомогат'!K76</f>
        <v>119.25023291351276</v>
      </c>
      <c r="J79" s="37">
        <f>'[1]вспомогат'!L76</f>
        <v>1241605.1799999997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11929235.19</v>
      </c>
      <c r="F80" s="38">
        <f>'[1]вспомогат'!H77</f>
        <v>409301.9000000004</v>
      </c>
      <c r="G80" s="39">
        <f>'[1]вспомогат'!I77</f>
        <v>25.33054882188433</v>
      </c>
      <c r="H80" s="35">
        <f>'[1]вспомогат'!J77</f>
        <v>-1206541.0999999996</v>
      </c>
      <c r="I80" s="36">
        <f>'[1]вспомогат'!K77</f>
        <v>91.91662211802111</v>
      </c>
      <c r="J80" s="37">
        <f>'[1]вспомогат'!L77</f>
        <v>-1049086.8100000005</v>
      </c>
    </row>
    <row r="81" spans="1:10" ht="14.25" customHeight="1">
      <c r="A81" s="52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10403274.01</v>
      </c>
      <c r="F81" s="38">
        <f>'[1]вспомогат'!H78</f>
        <v>415455.47000000067</v>
      </c>
      <c r="G81" s="39">
        <f>'[1]вспомогат'!I78</f>
        <v>44.96524371501434</v>
      </c>
      <c r="H81" s="35">
        <f>'[1]вспомогат'!J78</f>
        <v>-508492.52999999933</v>
      </c>
      <c r="I81" s="36">
        <f>'[1]вспомогат'!K78</f>
        <v>102.15171835815298</v>
      </c>
      <c r="J81" s="37">
        <f>'[1]вспомогат'!L78</f>
        <v>219134.00999999978</v>
      </c>
    </row>
    <row r="82" spans="1:10" ht="15" customHeight="1">
      <c r="A82" s="50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1000557303.0699998</v>
      </c>
      <c r="F82" s="41">
        <f>SUM(F39:F81)</f>
        <v>60007183.330000006</v>
      </c>
      <c r="G82" s="42">
        <f>F82/D82*100</f>
        <v>37.552306811127956</v>
      </c>
      <c r="H82" s="41">
        <f>SUM(H39:H81)</f>
        <v>-99789080.66999996</v>
      </c>
      <c r="I82" s="43">
        <f>E82/C82*100</f>
        <v>95.1442205661525</v>
      </c>
      <c r="J82" s="41">
        <f>SUM(J39:J81)</f>
        <v>-51064431.93</v>
      </c>
    </row>
    <row r="83" spans="1:10" ht="15.75" customHeight="1">
      <c r="A83" s="53" t="s">
        <v>85</v>
      </c>
      <c r="B83" s="54">
        <f>'[1]вспомогат'!B79</f>
        <v>12263142398</v>
      </c>
      <c r="C83" s="54">
        <f>'[1]вспомогат'!C79</f>
        <v>10127803157</v>
      </c>
      <c r="D83" s="54">
        <f>'[1]вспомогат'!D79</f>
        <v>1236826896</v>
      </c>
      <c r="E83" s="54">
        <f>'[1]вспомогат'!G79</f>
        <v>9679739022.350008</v>
      </c>
      <c r="F83" s="54">
        <f>'[1]вспомогат'!H79</f>
        <v>534434819.5700006</v>
      </c>
      <c r="G83" s="55">
        <f>'[1]вспомогат'!I79</f>
        <v>43.21015505875614</v>
      </c>
      <c r="H83" s="54">
        <f>'[1]вспомогат'!J79</f>
        <v>-702392076.4300002</v>
      </c>
      <c r="I83" s="55">
        <f>'[1]вспомогат'!K79</f>
        <v>95.57590004758035</v>
      </c>
      <c r="J83" s="54">
        <f>'[1]вспомогат'!L79</f>
        <v>-448064134.6499996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18.10.2019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2019-10-21T07:47:43Z</dcterms:created>
  <dcterms:modified xsi:type="dcterms:W3CDTF">2019-10-21T07:48:12Z</dcterms:modified>
  <cp:category/>
  <cp:version/>
  <cp:contentType/>
  <cp:contentStatus/>
</cp:coreProperties>
</file>