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<sst xmlns="http://schemas.openxmlformats.org/spreadsheetml/2006/main" count="91" uniqueCount="86">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</sst>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17.10.2019</v>
          </cell>
        </row>
        <row r="6">
          <cell r="G6" t="str">
            <v>Фактично надійшло на 17.10.2019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1663839308.65</v>
          </cell>
          <cell r="H10">
            <v>76935644.71000004</v>
          </cell>
          <cell r="I10">
            <v>53.91471036196522</v>
          </cell>
          <cell r="J10">
            <v>-65763155.28999996</v>
          </cell>
          <cell r="K10">
            <v>88.39076929400383</v>
          </cell>
          <cell r="L10">
            <v>-218528411.3499999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4435962196.54</v>
          </cell>
          <cell r="H11">
            <v>219025743.94000006</v>
          </cell>
          <cell r="I11">
            <v>33.617396713863634</v>
          </cell>
          <cell r="J11">
            <v>-432499256.05999994</v>
          </cell>
          <cell r="K11">
            <v>95.77757210724329</v>
          </cell>
          <cell r="L11">
            <v>-195562803.46000004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380214862.13</v>
          </cell>
          <cell r="H12">
            <v>17772608.079999983</v>
          </cell>
          <cell r="I12">
            <v>40.22837326977168</v>
          </cell>
          <cell r="J12">
            <v>-26406677.920000017</v>
          </cell>
          <cell r="K12">
            <v>94.05680231167443</v>
          </cell>
          <cell r="L12">
            <v>-24024759.870000005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544917461.91</v>
          </cell>
          <cell r="H13">
            <v>29100366.149999976</v>
          </cell>
          <cell r="I13">
            <v>67.88296515219339</v>
          </cell>
          <cell r="J13">
            <v>-13768070.850000024</v>
          </cell>
          <cell r="K13">
            <v>103.15087856073151</v>
          </cell>
          <cell r="L13">
            <v>16645216.909999967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498475754.72</v>
          </cell>
          <cell r="H14">
            <v>24075021.440000057</v>
          </cell>
          <cell r="I14">
            <v>46.7181321302092</v>
          </cell>
          <cell r="J14">
            <v>-27457478.559999943</v>
          </cell>
          <cell r="K14">
            <v>95.34713107281739</v>
          </cell>
          <cell r="L14">
            <v>-24325245.27999997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78103025.12</v>
          </cell>
          <cell r="H15">
            <v>3709908.8400000036</v>
          </cell>
          <cell r="I15">
            <v>60.40229306414855</v>
          </cell>
          <cell r="J15">
            <v>-2432091.1599999964</v>
          </cell>
          <cell r="K15">
            <v>103.4701910348738</v>
          </cell>
          <cell r="L15">
            <v>2619425.120000005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29370039.31</v>
          </cell>
          <cell r="H16">
            <v>2484854.4499999993</v>
          </cell>
          <cell r="I16">
            <v>38.87803239034891</v>
          </cell>
          <cell r="J16">
            <v>-3906555.5500000007</v>
          </cell>
          <cell r="K16">
            <v>92.08597598619183</v>
          </cell>
          <cell r="L16">
            <v>-2524110.6900000013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272626827</v>
          </cell>
          <cell r="H17">
            <v>15835091.650000006</v>
          </cell>
          <cell r="I17">
            <v>51.20007015678514</v>
          </cell>
          <cell r="J17">
            <v>-15092779.349999994</v>
          </cell>
          <cell r="K17">
            <v>108.05448744336199</v>
          </cell>
          <cell r="L17">
            <v>20321871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84182.77</v>
          </cell>
          <cell r="H18">
            <v>7133.850000000006</v>
          </cell>
          <cell r="I18">
            <v>77.54184782608702</v>
          </cell>
          <cell r="J18">
            <v>-2066.149999999994</v>
          </cell>
          <cell r="K18">
            <v>85.46474111675127</v>
          </cell>
          <cell r="L18">
            <v>-14317.229999999996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4834418.87</v>
          </cell>
          <cell r="H19">
            <v>341695.86000000034</v>
          </cell>
          <cell r="I19">
            <v>33.05343752176507</v>
          </cell>
          <cell r="J19">
            <v>-692072.1399999997</v>
          </cell>
          <cell r="K19">
            <v>95.74674644738852</v>
          </cell>
          <cell r="L19">
            <v>-214754.1299999999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106628611.82</v>
          </cell>
          <cell r="H20">
            <v>5590874.469999999</v>
          </cell>
          <cell r="I20">
            <v>37.900744256901625</v>
          </cell>
          <cell r="J20">
            <v>-9160483.530000001</v>
          </cell>
          <cell r="K20">
            <v>95.64854953585181</v>
          </cell>
          <cell r="L20">
            <v>-4850979.180000007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30572287.15</v>
          </cell>
          <cell r="H21">
            <v>1437162.6600000001</v>
          </cell>
          <cell r="I21">
            <v>35.65806520444621</v>
          </cell>
          <cell r="J21">
            <v>-2593237.34</v>
          </cell>
          <cell r="K21">
            <v>103.97557675005234</v>
          </cell>
          <cell r="L21">
            <v>1168952.1499999985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52460089.68</v>
          </cell>
          <cell r="H22">
            <v>2856144.6099999994</v>
          </cell>
          <cell r="I22">
            <v>35.710842468144435</v>
          </cell>
          <cell r="J22">
            <v>-5141831.390000001</v>
          </cell>
          <cell r="K22">
            <v>96.35532948846961</v>
          </cell>
          <cell r="L22">
            <v>-1984319.3200000003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3482860.39</v>
          </cell>
          <cell r="H23">
            <v>282526.5800000001</v>
          </cell>
          <cell r="I23">
            <v>24.3823710898024</v>
          </cell>
          <cell r="J23">
            <v>-876206.4199999999</v>
          </cell>
          <cell r="K23">
            <v>95.53618272802258</v>
          </cell>
          <cell r="L23">
            <v>-162732.60999999987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32223631.25</v>
          </cell>
          <cell r="H24">
            <v>1666492.8399999999</v>
          </cell>
          <cell r="I24">
            <v>28.737852579097545</v>
          </cell>
          <cell r="J24">
            <v>-4132454.16</v>
          </cell>
          <cell r="K24">
            <v>99.39819126165645</v>
          </cell>
          <cell r="L24">
            <v>-195098.75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101693610.69</v>
          </cell>
          <cell r="H25">
            <v>5144659.829999998</v>
          </cell>
          <cell r="I25">
            <v>41.0248831371398</v>
          </cell>
          <cell r="J25">
            <v>-7395680.170000002</v>
          </cell>
          <cell r="K25">
            <v>100.62378265773428</v>
          </cell>
          <cell r="L25">
            <v>630414.6899999976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6028842.28</v>
          </cell>
          <cell r="H26">
            <v>371581.70999999996</v>
          </cell>
          <cell r="I26">
            <v>46.414875225777756</v>
          </cell>
          <cell r="J26">
            <v>-428984.29000000004</v>
          </cell>
          <cell r="K26">
            <v>99.37954616860316</v>
          </cell>
          <cell r="L26">
            <v>-37639.71999999974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51898326.71</v>
          </cell>
          <cell r="H27">
            <v>3238096.780000001</v>
          </cell>
          <cell r="I27">
            <v>35.63570502882027</v>
          </cell>
          <cell r="J27">
            <v>-5848567.219999999</v>
          </cell>
          <cell r="K27">
            <v>92.15044435702201</v>
          </cell>
          <cell r="L27">
            <v>-4420801.289999999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99568.64</v>
          </cell>
          <cell r="H28">
            <v>5044</v>
          </cell>
          <cell r="I28">
            <v>118.68235294117646</v>
          </cell>
          <cell r="J28">
            <v>794</v>
          </cell>
          <cell r="K28">
            <v>91.38929784304727</v>
          </cell>
          <cell r="L28">
            <v>-9381.36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172366955.35</v>
          </cell>
          <cell r="H29">
            <v>8025121.549999982</v>
          </cell>
          <cell r="I29">
            <v>43.32899159117133</v>
          </cell>
          <cell r="J29">
            <v>-10496245.450000018</v>
          </cell>
          <cell r="K29">
            <v>96.04963146592694</v>
          </cell>
          <cell r="L29">
            <v>-7089178.650000006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24148113.78</v>
          </cell>
          <cell r="H30">
            <v>1771354.330000002</v>
          </cell>
          <cell r="I30">
            <v>93.1501937041804</v>
          </cell>
          <cell r="J30">
            <v>-130256.66999999806</v>
          </cell>
          <cell r="K30">
            <v>105.60528309062191</v>
          </cell>
          <cell r="L30">
            <v>1281725.7800000012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32558683.14</v>
          </cell>
          <cell r="H31">
            <v>1806072.6000000015</v>
          </cell>
          <cell r="I31">
            <v>21.138945408000374</v>
          </cell>
          <cell r="J31">
            <v>-6737743.3999999985</v>
          </cell>
          <cell r="K31">
            <v>90.79476502390655</v>
          </cell>
          <cell r="L31">
            <v>-3300964.8599999994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36896956.59</v>
          </cell>
          <cell r="H32">
            <v>1899437.7700000033</v>
          </cell>
          <cell r="I32">
            <v>49.183716976305156</v>
          </cell>
          <cell r="J32">
            <v>-1962486.2299999967</v>
          </cell>
          <cell r="K32">
            <v>104.35870891236925</v>
          </cell>
          <cell r="L32">
            <v>1541060.5900000036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65662405.31</v>
          </cell>
          <cell r="H33">
            <v>3168220.6099999994</v>
          </cell>
          <cell r="I33">
            <v>32.913900199079904</v>
          </cell>
          <cell r="J33">
            <v>-6457562.390000001</v>
          </cell>
          <cell r="K33">
            <v>99.10885342758644</v>
          </cell>
          <cell r="L33">
            <v>-590409.6899999976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262993.37</v>
          </cell>
          <cell r="H34">
            <v>50215.369999999995</v>
          </cell>
          <cell r="I34">
            <v>166.82847176079733</v>
          </cell>
          <cell r="J34">
            <v>20115.369999999995</v>
          </cell>
          <cell r="K34">
            <v>85.60982096354167</v>
          </cell>
          <cell r="L34">
            <v>-44206.630000000005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6251853.44</v>
          </cell>
          <cell r="H35">
            <v>308708.8900000006</v>
          </cell>
          <cell r="I35">
            <v>28.891124681219495</v>
          </cell>
          <cell r="J35">
            <v>-759816.1099999994</v>
          </cell>
          <cell r="K35">
            <v>88.07956876629783</v>
          </cell>
          <cell r="L35">
            <v>-846107.5599999996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14717262.43</v>
          </cell>
          <cell r="H36">
            <v>1008419.5199999996</v>
          </cell>
          <cell r="I36">
            <v>66.92661974018317</v>
          </cell>
          <cell r="J36">
            <v>-498334.48000000045</v>
          </cell>
          <cell r="K36">
            <v>102.28998021585672</v>
          </cell>
          <cell r="L36">
            <v>329477.4299999997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38581017.85</v>
          </cell>
          <cell r="H37">
            <v>1781263.1000000015</v>
          </cell>
          <cell r="I37">
            <v>25.694916706528076</v>
          </cell>
          <cell r="J37">
            <v>-5151092.8999999985</v>
          </cell>
          <cell r="K37">
            <v>89.30093092028432</v>
          </cell>
          <cell r="L37">
            <v>-4622359.1499999985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20417179.29</v>
          </cell>
          <cell r="H38">
            <v>1251984.3699999973</v>
          </cell>
          <cell r="I38">
            <v>40.26681828020579</v>
          </cell>
          <cell r="J38">
            <v>-1857236.6300000027</v>
          </cell>
          <cell r="K38">
            <v>100.96653100402389</v>
          </cell>
          <cell r="L38">
            <v>195449.2899999991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14188700.68</v>
          </cell>
          <cell r="H39">
            <v>829913.0499999989</v>
          </cell>
          <cell r="I39">
            <v>19.84319009591957</v>
          </cell>
          <cell r="J39">
            <v>-3352443.950000001</v>
          </cell>
          <cell r="K39">
            <v>82.49790890222324</v>
          </cell>
          <cell r="L39">
            <v>-3010160.3200000003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13807813.55</v>
          </cell>
          <cell r="H40">
            <v>948844.9300000016</v>
          </cell>
          <cell r="I40">
            <v>21.895907749856676</v>
          </cell>
          <cell r="J40">
            <v>-3384590.0699999984</v>
          </cell>
          <cell r="K40">
            <v>81.9495420099453</v>
          </cell>
          <cell r="L40">
            <v>-3041351.4499999993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16554535.44</v>
          </cell>
          <cell r="H41">
            <v>796362.7199999988</v>
          </cell>
          <cell r="I41">
            <v>28.97202417116264</v>
          </cell>
          <cell r="J41">
            <v>-1952367.2800000012</v>
          </cell>
          <cell r="K41">
            <v>90.20799446716039</v>
          </cell>
          <cell r="L41">
            <v>-1796981.5600000005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26657056.94</v>
          </cell>
          <cell r="H42">
            <v>1731611.8000000007</v>
          </cell>
          <cell r="I42">
            <v>56.80116120778733</v>
          </cell>
          <cell r="J42">
            <v>-1316938.1999999993</v>
          </cell>
          <cell r="K42">
            <v>96.34395386689658</v>
          </cell>
          <cell r="L42">
            <v>-1011578.0599999987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49832254.61</v>
          </cell>
          <cell r="H43">
            <v>2288185.1599999964</v>
          </cell>
          <cell r="I43">
            <v>30.221690919988426</v>
          </cell>
          <cell r="J43">
            <v>-5283148.840000004</v>
          </cell>
          <cell r="K43">
            <v>98.89731331198229</v>
          </cell>
          <cell r="L43">
            <v>-555620.3900000006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23239700.89</v>
          </cell>
          <cell r="H44">
            <v>1699517.7600000016</v>
          </cell>
          <cell r="I44">
            <v>39.55678614654133</v>
          </cell>
          <cell r="J44">
            <v>-2596882.2399999984</v>
          </cell>
          <cell r="K44">
            <v>92.00681274876108</v>
          </cell>
          <cell r="L44">
            <v>-2018973.1099999994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23861709.12</v>
          </cell>
          <cell r="H45">
            <v>1768574.620000001</v>
          </cell>
          <cell r="I45">
            <v>71.51616031236912</v>
          </cell>
          <cell r="J45">
            <v>-704397.379999999</v>
          </cell>
          <cell r="K45">
            <v>103.92721400068467</v>
          </cell>
          <cell r="L45">
            <v>901689.120000001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8755957.27</v>
          </cell>
          <cell r="H46">
            <v>430707.45999999996</v>
          </cell>
          <cell r="I46">
            <v>53.737339130760255</v>
          </cell>
          <cell r="J46">
            <v>-370797.54000000004</v>
          </cell>
          <cell r="K46">
            <v>93.55745707111801</v>
          </cell>
          <cell r="L46">
            <v>-602951.7300000004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7749111.33</v>
          </cell>
          <cell r="H47">
            <v>624795.8200000003</v>
          </cell>
          <cell r="I47">
            <v>59.8602185564087</v>
          </cell>
          <cell r="J47">
            <v>-418962.1799999997</v>
          </cell>
          <cell r="K47">
            <v>91.8207951384141</v>
          </cell>
          <cell r="L47">
            <v>-690274.6699999999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10292695.35</v>
          </cell>
          <cell r="H48">
            <v>230312.1099999994</v>
          </cell>
          <cell r="I48">
            <v>7.909827555593389</v>
          </cell>
          <cell r="J48">
            <v>-2681408.8900000006</v>
          </cell>
          <cell r="K48">
            <v>79.76319518204572</v>
          </cell>
          <cell r="L48">
            <v>-2611370.6500000004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20374557.85</v>
          </cell>
          <cell r="H49">
            <v>1748544.5200000033</v>
          </cell>
          <cell r="I49">
            <v>37.65067736118221</v>
          </cell>
          <cell r="J49">
            <v>-2895580.4799999967</v>
          </cell>
          <cell r="K49">
            <v>85.32594296216979</v>
          </cell>
          <cell r="L49">
            <v>-3503945.1499999985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8744284.08</v>
          </cell>
          <cell r="H50">
            <v>485747.0700000003</v>
          </cell>
          <cell r="I50">
            <v>19.40517612975161</v>
          </cell>
          <cell r="J50">
            <v>-2017435.9299999997</v>
          </cell>
          <cell r="K50">
            <v>89.34590865433739</v>
          </cell>
          <cell r="L50">
            <v>-1042715.9199999999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7470499.99</v>
          </cell>
          <cell r="H51">
            <v>461137.3200000003</v>
          </cell>
          <cell r="I51">
            <v>29.66570212152756</v>
          </cell>
          <cell r="J51">
            <v>-1093308.6799999997</v>
          </cell>
          <cell r="K51">
            <v>97.55603860192096</v>
          </cell>
          <cell r="L51">
            <v>-187150.00999999978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54023845.12</v>
          </cell>
          <cell r="H52">
            <v>2067145.849999994</v>
          </cell>
          <cell r="I52">
            <v>32.8800519490434</v>
          </cell>
          <cell r="J52">
            <v>-4219784.150000006</v>
          </cell>
          <cell r="K52">
            <v>104.364776261574</v>
          </cell>
          <cell r="L52">
            <v>2259402.1199999973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64396065.89</v>
          </cell>
          <cell r="H53">
            <v>3074547.6300000027</v>
          </cell>
          <cell r="I53">
            <v>32.50200833822964</v>
          </cell>
          <cell r="J53">
            <v>-6385014.369999997</v>
          </cell>
          <cell r="K53">
            <v>93.62210308937941</v>
          </cell>
          <cell r="L53">
            <v>-4386907.109999999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26947345.779999994</v>
          </cell>
          <cell r="H54">
            <v>1271269.599999994</v>
          </cell>
          <cell r="I54">
            <v>28.369144665343963</v>
          </cell>
          <cell r="J54">
            <v>-3209900.400000006</v>
          </cell>
          <cell r="K54">
            <v>81.52645190373181</v>
          </cell>
          <cell r="L54">
            <v>-6106154.220000006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53968978.51</v>
          </cell>
          <cell r="H55">
            <v>3020077.219999999</v>
          </cell>
          <cell r="I55">
            <v>20.4656647782717</v>
          </cell>
          <cell r="J55">
            <v>-11736722.780000001</v>
          </cell>
          <cell r="K55">
            <v>94.20601695810223</v>
          </cell>
          <cell r="L55">
            <v>-3319271.490000002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61113345.47</v>
          </cell>
          <cell r="H56">
            <v>2801288.8100000024</v>
          </cell>
          <cell r="I56">
            <v>34.36721416259258</v>
          </cell>
          <cell r="J56">
            <v>-5349761.189999998</v>
          </cell>
          <cell r="K56">
            <v>87.15263564177963</v>
          </cell>
          <cell r="L56">
            <v>-9008854.530000001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11803990.61</v>
          </cell>
          <cell r="H57">
            <v>616393.0299999993</v>
          </cell>
          <cell r="I57">
            <v>25.74225009187796</v>
          </cell>
          <cell r="J57">
            <v>-1778086.9700000007</v>
          </cell>
          <cell r="K57">
            <v>96.6153466937742</v>
          </cell>
          <cell r="L57">
            <v>-413520.3900000006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51719096.62</v>
          </cell>
          <cell r="H58">
            <v>2903476.4299999997</v>
          </cell>
          <cell r="I58">
            <v>53.148761176249195</v>
          </cell>
          <cell r="J58">
            <v>-2559447.5700000003</v>
          </cell>
          <cell r="K58">
            <v>96.6442476000854</v>
          </cell>
          <cell r="L58">
            <v>-1795828.3800000027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18490514.96</v>
          </cell>
          <cell r="H59">
            <v>1201457.8200000003</v>
          </cell>
          <cell r="I59">
            <v>39.045045232421245</v>
          </cell>
          <cell r="J59">
            <v>-1875649.1799999997</v>
          </cell>
          <cell r="K59">
            <v>112.00207837116565</v>
          </cell>
          <cell r="L59">
            <v>1981432.960000001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11882502.86</v>
          </cell>
          <cell r="H60">
            <v>1117909.7400000002</v>
          </cell>
          <cell r="I60">
            <v>64.68363157903873</v>
          </cell>
          <cell r="J60">
            <v>-610363.2599999998</v>
          </cell>
          <cell r="K60">
            <v>95.71377090659708</v>
          </cell>
          <cell r="L60">
            <v>-532119.1400000006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9782327.75</v>
          </cell>
          <cell r="H61">
            <v>476375.0099999998</v>
          </cell>
          <cell r="I61">
            <v>44.927263810624076</v>
          </cell>
          <cell r="J61">
            <v>-583949.9900000002</v>
          </cell>
          <cell r="K61">
            <v>105.05471908845372</v>
          </cell>
          <cell r="L61">
            <v>470677.75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10108733.82</v>
          </cell>
          <cell r="H62">
            <v>360675.1899999995</v>
          </cell>
          <cell r="I62">
            <v>16.203071652422654</v>
          </cell>
          <cell r="J62">
            <v>-1865292.8100000005</v>
          </cell>
          <cell r="K62">
            <v>85.17245597355296</v>
          </cell>
          <cell r="L62">
            <v>-1759814.1799999997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6355128.61</v>
          </cell>
          <cell r="H63">
            <v>302140.28000000026</v>
          </cell>
          <cell r="I63">
            <v>19.214167112351344</v>
          </cell>
          <cell r="J63">
            <v>-1270346.7199999997</v>
          </cell>
          <cell r="K63">
            <v>93.17179108477627</v>
          </cell>
          <cell r="L63">
            <v>-465743.38999999966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12263896.57</v>
          </cell>
          <cell r="H64">
            <v>557573.8000000007</v>
          </cell>
          <cell r="I64">
            <v>41.02824135393677</v>
          </cell>
          <cell r="J64">
            <v>-801426.1999999993</v>
          </cell>
          <cell r="K64">
            <v>101.58152242697732</v>
          </cell>
          <cell r="L64">
            <v>190936.5700000003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9189441.59</v>
          </cell>
          <cell r="H65">
            <v>1103333.37</v>
          </cell>
          <cell r="I65">
            <v>52.420639509608904</v>
          </cell>
          <cell r="J65">
            <v>-1001435.6299999999</v>
          </cell>
          <cell r="K65">
            <v>90.89052999619206</v>
          </cell>
          <cell r="L65">
            <v>-921008.4100000001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27489628.59</v>
          </cell>
          <cell r="H66">
            <v>1274936.710000001</v>
          </cell>
          <cell r="I66">
            <v>42.30061436812522</v>
          </cell>
          <cell r="J66">
            <v>-1739054.289999999</v>
          </cell>
          <cell r="K66">
            <v>99.5872654894706</v>
          </cell>
          <cell r="L66">
            <v>-113929.41000000015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56598501.99</v>
          </cell>
          <cell r="H67">
            <v>1874455.9800000042</v>
          </cell>
          <cell r="I67">
            <v>41.14803586779293</v>
          </cell>
          <cell r="J67">
            <v>-2680940.019999996</v>
          </cell>
          <cell r="K67">
            <v>105.05671391794773</v>
          </cell>
          <cell r="L67">
            <v>2724265.990000002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68538835.34</v>
          </cell>
          <cell r="H68">
            <v>2981847.200000003</v>
          </cell>
          <cell r="I68">
            <v>20.021345109871604</v>
          </cell>
          <cell r="J68">
            <v>-11911493.799999997</v>
          </cell>
          <cell r="K68">
            <v>85.95280699374285</v>
          </cell>
          <cell r="L68">
            <v>-11201242.659999996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12765502.45</v>
          </cell>
          <cell r="H69">
            <v>968330.4899999984</v>
          </cell>
          <cell r="I69">
            <v>60.228172561995706</v>
          </cell>
          <cell r="J69">
            <v>-639439.5100000016</v>
          </cell>
          <cell r="K69">
            <v>102.44487695462188</v>
          </cell>
          <cell r="L69">
            <v>304652.44999999925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7455820.65</v>
          </cell>
          <cell r="H70">
            <v>387821.8800000008</v>
          </cell>
          <cell r="I70">
            <v>37.74899792674507</v>
          </cell>
          <cell r="J70">
            <v>-639548.1199999992</v>
          </cell>
          <cell r="K70">
            <v>98.44149020446642</v>
          </cell>
          <cell r="L70">
            <v>-118039.34999999963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6023951.2</v>
          </cell>
          <cell r="H71">
            <v>319008.5499999998</v>
          </cell>
          <cell r="I71">
            <v>42.84973310301657</v>
          </cell>
          <cell r="J71">
            <v>-425473.4500000002</v>
          </cell>
          <cell r="K71">
            <v>128.2532758715396</v>
          </cell>
          <cell r="L71">
            <v>1327033.2000000002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42849581.64</v>
          </cell>
          <cell r="H72">
            <v>2401252.8400000036</v>
          </cell>
          <cell r="I72">
            <v>27.937475509290454</v>
          </cell>
          <cell r="J72">
            <v>-6193843.159999996</v>
          </cell>
          <cell r="K72">
            <v>91.25777860893804</v>
          </cell>
          <cell r="L72">
            <v>-4104861.3599999994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18800367.51</v>
          </cell>
          <cell r="H73">
            <v>908998.4800000004</v>
          </cell>
          <cell r="I73">
            <v>35.96532762529528</v>
          </cell>
          <cell r="J73">
            <v>-1618431.5199999996</v>
          </cell>
          <cell r="K73">
            <v>93.75629450251265</v>
          </cell>
          <cell r="L73">
            <v>-1252011.4899999984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7528428.92</v>
          </cell>
          <cell r="H74">
            <v>390586.3799999999</v>
          </cell>
          <cell r="I74">
            <v>43.07162092123109</v>
          </cell>
          <cell r="J74">
            <v>-516243.6200000001</v>
          </cell>
          <cell r="K74">
            <v>101.60152177668374</v>
          </cell>
          <cell r="L74">
            <v>118668.91999999993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7161380.83</v>
          </cell>
          <cell r="H75">
            <v>378883.6699999999</v>
          </cell>
          <cell r="I75">
            <v>54.29120627965259</v>
          </cell>
          <cell r="J75">
            <v>-318989.3300000001</v>
          </cell>
          <cell r="K75">
            <v>98.39449808765397</v>
          </cell>
          <cell r="L75">
            <v>-116852.16999999993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7661432.41</v>
          </cell>
          <cell r="H76">
            <v>274907.16000000015</v>
          </cell>
          <cell r="I76">
            <v>30.369703115989598</v>
          </cell>
          <cell r="J76">
            <v>-630294.8399999999</v>
          </cell>
          <cell r="K76">
            <v>118.78523118245643</v>
          </cell>
          <cell r="L76">
            <v>1211613.4100000001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11903594.11</v>
          </cell>
          <cell r="H77">
            <v>383660.8200000003</v>
          </cell>
          <cell r="I77">
            <v>23.74369415840526</v>
          </cell>
          <cell r="J77">
            <v>-1232182.1799999997</v>
          </cell>
          <cell r="K77">
            <v>91.71905358797538</v>
          </cell>
          <cell r="L77">
            <v>-1074727.8900000006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10373507.24</v>
          </cell>
          <cell r="H78">
            <v>385688.7000000011</v>
          </cell>
          <cell r="I78">
            <v>41.743550502842275</v>
          </cell>
          <cell r="J78">
            <v>-538259.2999999989</v>
          </cell>
          <cell r="K78">
            <v>101.85943280434087</v>
          </cell>
          <cell r="L78">
            <v>189367.24000000022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9624103950.32001</v>
          </cell>
          <cell r="H79">
            <v>478799747.5400002</v>
          </cell>
          <cell r="I79">
            <v>38.71194498506444</v>
          </cell>
          <cell r="J79">
            <v>-758027148.4599994</v>
          </cell>
          <cell r="K79">
            <v>95.02656993948534</v>
          </cell>
          <cell r="L79">
            <v>-503699206.6800001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1663839308.65</v>
      </c>
      <c r="F10" s="33">
        <f>'[1]вспомогат'!H10</f>
        <v>76935644.71000004</v>
      </c>
      <c r="G10" s="34">
        <f>'[1]вспомогат'!I10</f>
        <v>53.91471036196522</v>
      </c>
      <c r="H10" s="35">
        <f>'[1]вспомогат'!J10</f>
        <v>-65763155.28999996</v>
      </c>
      <c r="I10" s="36">
        <f>'[1]вспомогат'!K10</f>
        <v>88.39076929400383</v>
      </c>
      <c r="J10" s="37">
        <f>'[1]вспомогат'!L10</f>
        <v>-218528411.3499999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4435962196.54</v>
      </c>
      <c r="F12" s="38">
        <f>'[1]вспомогат'!H11</f>
        <v>219025743.94000006</v>
      </c>
      <c r="G12" s="39">
        <f>'[1]вспомогат'!I11</f>
        <v>33.617396713863634</v>
      </c>
      <c r="H12" s="35">
        <f>'[1]вспомогат'!J11</f>
        <v>-432499256.05999994</v>
      </c>
      <c r="I12" s="36">
        <f>'[1]вспомогат'!K11</f>
        <v>95.77757210724329</v>
      </c>
      <c r="J12" s="37">
        <f>'[1]вспомогат'!L11</f>
        <v>-195562803.46000004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380214862.13</v>
      </c>
      <c r="F13" s="38">
        <f>'[1]вспомогат'!H12</f>
        <v>17772608.079999983</v>
      </c>
      <c r="G13" s="39">
        <f>'[1]вспомогат'!I12</f>
        <v>40.22837326977168</v>
      </c>
      <c r="H13" s="35">
        <f>'[1]вспомогат'!J12</f>
        <v>-26406677.920000017</v>
      </c>
      <c r="I13" s="36">
        <f>'[1]вспомогат'!K12</f>
        <v>94.05680231167443</v>
      </c>
      <c r="J13" s="37">
        <f>'[1]вспомогат'!L12</f>
        <v>-24024759.870000005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544917461.91</v>
      </c>
      <c r="F14" s="38">
        <f>'[1]вспомогат'!H13</f>
        <v>29100366.149999976</v>
      </c>
      <c r="G14" s="39">
        <f>'[1]вспомогат'!I13</f>
        <v>67.88296515219339</v>
      </c>
      <c r="H14" s="35">
        <f>'[1]вспомогат'!J13</f>
        <v>-13768070.850000024</v>
      </c>
      <c r="I14" s="36">
        <f>'[1]вспомогат'!K13</f>
        <v>103.15087856073151</v>
      </c>
      <c r="J14" s="37">
        <f>'[1]вспомогат'!L13</f>
        <v>16645216.909999967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498475754.72</v>
      </c>
      <c r="F15" s="38">
        <f>'[1]вспомогат'!H14</f>
        <v>24075021.440000057</v>
      </c>
      <c r="G15" s="39">
        <f>'[1]вспомогат'!I14</f>
        <v>46.7181321302092</v>
      </c>
      <c r="H15" s="35">
        <f>'[1]вспомогат'!J14</f>
        <v>-27457478.559999943</v>
      </c>
      <c r="I15" s="36">
        <f>'[1]вспомогат'!K14</f>
        <v>95.34713107281739</v>
      </c>
      <c r="J15" s="37">
        <f>'[1]вспомогат'!L14</f>
        <v>-24325245.27999997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78103025.12</v>
      </c>
      <c r="F16" s="38">
        <f>'[1]вспомогат'!H15</f>
        <v>3709908.8400000036</v>
      </c>
      <c r="G16" s="39">
        <f>'[1]вспомогат'!I15</f>
        <v>60.40229306414855</v>
      </c>
      <c r="H16" s="35">
        <f>'[1]вспомогат'!J15</f>
        <v>-2432091.1599999964</v>
      </c>
      <c r="I16" s="36">
        <f>'[1]вспомогат'!K15</f>
        <v>103.4701910348738</v>
      </c>
      <c r="J16" s="37">
        <f>'[1]вспомогат'!L15</f>
        <v>2619425.120000005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5937673300.42</v>
      </c>
      <c r="F17" s="41">
        <f>SUM(F12:F16)</f>
        <v>293683648.45000005</v>
      </c>
      <c r="G17" s="42">
        <f>F17/D17*100</f>
        <v>36.88347537885229</v>
      </c>
      <c r="H17" s="41">
        <f>SUM(H12:H16)</f>
        <v>-502563574.54999995</v>
      </c>
      <c r="I17" s="43">
        <f>E17/C17*100</f>
        <v>96.35448803209928</v>
      </c>
      <c r="J17" s="41">
        <f>SUM(J12:J16)</f>
        <v>-224648166.58000004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29370039.31</v>
      </c>
      <c r="F18" s="45">
        <f>'[1]вспомогат'!H16</f>
        <v>2484854.4499999993</v>
      </c>
      <c r="G18" s="46">
        <f>'[1]вспомогат'!I16</f>
        <v>38.87803239034891</v>
      </c>
      <c r="H18" s="47">
        <f>'[1]вспомогат'!J16</f>
        <v>-3906555.5500000007</v>
      </c>
      <c r="I18" s="48">
        <f>'[1]вспомогат'!K16</f>
        <v>92.08597598619183</v>
      </c>
      <c r="J18" s="49">
        <f>'[1]вспомогат'!L16</f>
        <v>-2524110.6900000013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272626827</v>
      </c>
      <c r="F19" s="38">
        <f>'[1]вспомогат'!H17</f>
        <v>15835091.650000006</v>
      </c>
      <c r="G19" s="39">
        <f>'[1]вспомогат'!I17</f>
        <v>51.20007015678514</v>
      </c>
      <c r="H19" s="35">
        <f>'[1]вспомогат'!J17</f>
        <v>-15092779.349999994</v>
      </c>
      <c r="I19" s="36">
        <f>'[1]вспомогат'!K17</f>
        <v>108.05448744336199</v>
      </c>
      <c r="J19" s="37">
        <f>'[1]вспомогат'!L17</f>
        <v>20321871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84182.77</v>
      </c>
      <c r="F20" s="38">
        <f>'[1]вспомогат'!H18</f>
        <v>7133.850000000006</v>
      </c>
      <c r="G20" s="39">
        <f>'[1]вспомогат'!I18</f>
        <v>77.54184782608702</v>
      </c>
      <c r="H20" s="35">
        <f>'[1]вспомогат'!J18</f>
        <v>-2066.149999999994</v>
      </c>
      <c r="I20" s="36">
        <f>'[1]вспомогат'!K18</f>
        <v>85.46474111675127</v>
      </c>
      <c r="J20" s="37">
        <f>'[1]вспомогат'!L18</f>
        <v>-14317.229999999996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4834418.87</v>
      </c>
      <c r="F21" s="38">
        <f>'[1]вспомогат'!H19</f>
        <v>341695.86000000034</v>
      </c>
      <c r="G21" s="39">
        <f>'[1]вспомогат'!I19</f>
        <v>33.05343752176507</v>
      </c>
      <c r="H21" s="35">
        <f>'[1]вспомогат'!J19</f>
        <v>-692072.1399999997</v>
      </c>
      <c r="I21" s="36">
        <f>'[1]вспомогат'!K19</f>
        <v>95.74674644738852</v>
      </c>
      <c r="J21" s="37">
        <f>'[1]вспомогат'!L19</f>
        <v>-214754.1299999999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106628611.82</v>
      </c>
      <c r="F22" s="38">
        <f>'[1]вспомогат'!H20</f>
        <v>5590874.469999999</v>
      </c>
      <c r="G22" s="39">
        <f>'[1]вспомогат'!I20</f>
        <v>37.900744256901625</v>
      </c>
      <c r="H22" s="35">
        <f>'[1]вспомогат'!J20</f>
        <v>-9160483.530000001</v>
      </c>
      <c r="I22" s="36">
        <f>'[1]вспомогат'!K20</f>
        <v>95.64854953585181</v>
      </c>
      <c r="J22" s="37">
        <f>'[1]вспомогат'!L20</f>
        <v>-4850979.180000007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30572287.15</v>
      </c>
      <c r="F23" s="38">
        <f>'[1]вспомогат'!H21</f>
        <v>1437162.6600000001</v>
      </c>
      <c r="G23" s="39">
        <f>'[1]вспомогат'!I21</f>
        <v>35.65806520444621</v>
      </c>
      <c r="H23" s="35">
        <f>'[1]вспомогат'!J21</f>
        <v>-2593237.34</v>
      </c>
      <c r="I23" s="36">
        <f>'[1]вспомогат'!K21</f>
        <v>103.97557675005234</v>
      </c>
      <c r="J23" s="37">
        <f>'[1]вспомогат'!L21</f>
        <v>1168952.1499999985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52460089.68</v>
      </c>
      <c r="F24" s="38">
        <f>'[1]вспомогат'!H22</f>
        <v>2856144.6099999994</v>
      </c>
      <c r="G24" s="39">
        <f>'[1]вспомогат'!I22</f>
        <v>35.710842468144435</v>
      </c>
      <c r="H24" s="35">
        <f>'[1]вспомогат'!J22</f>
        <v>-5141831.390000001</v>
      </c>
      <c r="I24" s="36">
        <f>'[1]вспомогат'!K22</f>
        <v>96.35532948846961</v>
      </c>
      <c r="J24" s="37">
        <f>'[1]вспомогат'!L22</f>
        <v>-1984319.3200000003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3482860.39</v>
      </c>
      <c r="F25" s="38">
        <f>'[1]вспомогат'!H23</f>
        <v>282526.5800000001</v>
      </c>
      <c r="G25" s="39">
        <f>'[1]вспомогат'!I23</f>
        <v>24.3823710898024</v>
      </c>
      <c r="H25" s="35">
        <f>'[1]вспомогат'!J23</f>
        <v>-876206.4199999999</v>
      </c>
      <c r="I25" s="36">
        <f>'[1]вспомогат'!K23</f>
        <v>95.53618272802258</v>
      </c>
      <c r="J25" s="37">
        <f>'[1]вспомогат'!L23</f>
        <v>-162732.60999999987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32223631.25</v>
      </c>
      <c r="F26" s="38">
        <f>'[1]вспомогат'!H24</f>
        <v>1666492.8399999999</v>
      </c>
      <c r="G26" s="39">
        <f>'[1]вспомогат'!I24</f>
        <v>28.737852579097545</v>
      </c>
      <c r="H26" s="35">
        <f>'[1]вспомогат'!J24</f>
        <v>-4132454.16</v>
      </c>
      <c r="I26" s="36">
        <f>'[1]вспомогат'!K24</f>
        <v>99.39819126165645</v>
      </c>
      <c r="J26" s="37">
        <f>'[1]вспомогат'!L24</f>
        <v>-195098.75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101693610.69</v>
      </c>
      <c r="F27" s="38">
        <f>'[1]вспомогат'!H25</f>
        <v>5144659.829999998</v>
      </c>
      <c r="G27" s="39">
        <f>'[1]вспомогат'!I25</f>
        <v>41.0248831371398</v>
      </c>
      <c r="H27" s="35">
        <f>'[1]вспомогат'!J25</f>
        <v>-7395680.170000002</v>
      </c>
      <c r="I27" s="36">
        <f>'[1]вспомогат'!K25</f>
        <v>100.62378265773428</v>
      </c>
      <c r="J27" s="37">
        <f>'[1]вспомогат'!L25</f>
        <v>630414.6899999976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6028842.28</v>
      </c>
      <c r="F28" s="38">
        <f>'[1]вспомогат'!H26</f>
        <v>371581.70999999996</v>
      </c>
      <c r="G28" s="39">
        <f>'[1]вспомогат'!I26</f>
        <v>46.414875225777756</v>
      </c>
      <c r="H28" s="35">
        <f>'[1]вспомогат'!J26</f>
        <v>-428984.29000000004</v>
      </c>
      <c r="I28" s="36">
        <f>'[1]вспомогат'!K26</f>
        <v>99.37954616860316</v>
      </c>
      <c r="J28" s="37">
        <f>'[1]вспомогат'!L26</f>
        <v>-37639.71999999974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51898326.71</v>
      </c>
      <c r="F29" s="38">
        <f>'[1]вспомогат'!H27</f>
        <v>3238096.780000001</v>
      </c>
      <c r="G29" s="39">
        <f>'[1]вспомогат'!I27</f>
        <v>35.63570502882027</v>
      </c>
      <c r="H29" s="35">
        <f>'[1]вспомогат'!J27</f>
        <v>-5848567.219999999</v>
      </c>
      <c r="I29" s="36">
        <f>'[1]вспомогат'!K27</f>
        <v>92.15044435702201</v>
      </c>
      <c r="J29" s="37">
        <f>'[1]вспомогат'!L27</f>
        <v>-4420801.289999999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99568.64</v>
      </c>
      <c r="F30" s="38">
        <f>'[1]вспомогат'!H28</f>
        <v>5044</v>
      </c>
      <c r="G30" s="39">
        <f>'[1]вспомогат'!I28</f>
        <v>118.68235294117646</v>
      </c>
      <c r="H30" s="35">
        <f>'[1]вспомогат'!J28</f>
        <v>794</v>
      </c>
      <c r="I30" s="36">
        <f>'[1]вспомогат'!K28</f>
        <v>91.38929784304727</v>
      </c>
      <c r="J30" s="37">
        <f>'[1]вспомогат'!L28</f>
        <v>-9381.36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172366955.35</v>
      </c>
      <c r="F31" s="38">
        <f>'[1]вспомогат'!H29</f>
        <v>8025121.549999982</v>
      </c>
      <c r="G31" s="39">
        <f>'[1]вспомогат'!I29</f>
        <v>43.32899159117133</v>
      </c>
      <c r="H31" s="35">
        <f>'[1]вспомогат'!J29</f>
        <v>-10496245.450000018</v>
      </c>
      <c r="I31" s="36">
        <f>'[1]вспомогат'!K29</f>
        <v>96.04963146592694</v>
      </c>
      <c r="J31" s="37">
        <f>'[1]вспомогат'!L29</f>
        <v>-7089178.650000006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24148113.78</v>
      </c>
      <c r="F32" s="38">
        <f>'[1]вспомогат'!H30</f>
        <v>1771354.330000002</v>
      </c>
      <c r="G32" s="39">
        <f>'[1]вспомогат'!I30</f>
        <v>93.1501937041804</v>
      </c>
      <c r="H32" s="35">
        <f>'[1]вспомогат'!J30</f>
        <v>-130256.66999999806</v>
      </c>
      <c r="I32" s="36">
        <f>'[1]вспомогат'!K30</f>
        <v>105.60528309062191</v>
      </c>
      <c r="J32" s="37">
        <f>'[1]вспомогат'!L30</f>
        <v>1281725.7800000012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32558683.14</v>
      </c>
      <c r="F33" s="38">
        <f>'[1]вспомогат'!H31</f>
        <v>1806072.6000000015</v>
      </c>
      <c r="G33" s="39">
        <f>'[1]вспомогат'!I31</f>
        <v>21.138945408000374</v>
      </c>
      <c r="H33" s="35">
        <f>'[1]вспомогат'!J31</f>
        <v>-6737743.3999999985</v>
      </c>
      <c r="I33" s="36">
        <f>'[1]вспомогат'!K31</f>
        <v>90.79476502390655</v>
      </c>
      <c r="J33" s="37">
        <f>'[1]вспомогат'!L31</f>
        <v>-3300964.8599999994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36896956.59</v>
      </c>
      <c r="F34" s="38">
        <f>'[1]вспомогат'!H32</f>
        <v>1899437.7700000033</v>
      </c>
      <c r="G34" s="39">
        <f>'[1]вспомогат'!I32</f>
        <v>49.183716976305156</v>
      </c>
      <c r="H34" s="35">
        <f>'[1]вспомогат'!J32</f>
        <v>-1962486.2299999967</v>
      </c>
      <c r="I34" s="36">
        <f>'[1]вспомогат'!K32</f>
        <v>104.35870891236925</v>
      </c>
      <c r="J34" s="37">
        <f>'[1]вспомогат'!L32</f>
        <v>1541060.5900000036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65662405.31</v>
      </c>
      <c r="F35" s="38">
        <f>'[1]вспомогат'!H33</f>
        <v>3168220.6099999994</v>
      </c>
      <c r="G35" s="39">
        <f>'[1]вспомогат'!I33</f>
        <v>32.913900199079904</v>
      </c>
      <c r="H35" s="35">
        <f>'[1]вспомогат'!J33</f>
        <v>-6457562.390000001</v>
      </c>
      <c r="I35" s="36">
        <f>'[1]вспомогат'!K33</f>
        <v>99.10885342758644</v>
      </c>
      <c r="J35" s="37">
        <f>'[1]вспомогат'!L33</f>
        <v>-590409.6899999976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262993.37</v>
      </c>
      <c r="F36" s="38">
        <f>'[1]вспомогат'!H34</f>
        <v>50215.369999999995</v>
      </c>
      <c r="G36" s="39">
        <f>'[1]вспомогат'!I34</f>
        <v>166.82847176079733</v>
      </c>
      <c r="H36" s="35">
        <f>'[1]вспомогат'!J34</f>
        <v>20115.369999999995</v>
      </c>
      <c r="I36" s="36">
        <f>'[1]вспомогат'!K34</f>
        <v>85.60982096354167</v>
      </c>
      <c r="J36" s="37">
        <f>'[1]вспомогат'!L34</f>
        <v>-44206.630000000005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6251853.44</v>
      </c>
      <c r="F37" s="38">
        <f>'[1]вспомогат'!H35</f>
        <v>308708.8900000006</v>
      </c>
      <c r="G37" s="39">
        <f>'[1]вспомогат'!I35</f>
        <v>28.891124681219495</v>
      </c>
      <c r="H37" s="35">
        <f>'[1]вспомогат'!J35</f>
        <v>-759816.1099999994</v>
      </c>
      <c r="I37" s="36">
        <f>'[1]вспомогат'!K35</f>
        <v>88.07956876629783</v>
      </c>
      <c r="J37" s="37">
        <f>'[1]вспомогат'!L35</f>
        <v>-846107.5599999996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1030151257.5400001</v>
      </c>
      <c r="F38" s="41">
        <f>SUM(F18:F37)</f>
        <v>56290490.40999999</v>
      </c>
      <c r="G38" s="42">
        <f>F38/D38*100</f>
        <v>40.76521693304718</v>
      </c>
      <c r="H38" s="41">
        <f>SUM(H18:H37)</f>
        <v>-81794118.59</v>
      </c>
      <c r="I38" s="43">
        <f>E38/C38*100</f>
        <v>99.86999635920672</v>
      </c>
      <c r="J38" s="41">
        <f>SUM(J18:J37)</f>
        <v>-1340977.4600000074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14717262.43</v>
      </c>
      <c r="F39" s="38">
        <f>'[1]вспомогат'!H36</f>
        <v>1008419.5199999996</v>
      </c>
      <c r="G39" s="39">
        <f>'[1]вспомогат'!I36</f>
        <v>66.92661974018317</v>
      </c>
      <c r="H39" s="35">
        <f>'[1]вспомогат'!J36</f>
        <v>-498334.48000000045</v>
      </c>
      <c r="I39" s="36">
        <f>'[1]вспомогат'!K36</f>
        <v>102.28998021585672</v>
      </c>
      <c r="J39" s="37">
        <f>'[1]вспомогат'!L36</f>
        <v>329477.4299999997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38581017.85</v>
      </c>
      <c r="F40" s="38">
        <f>'[1]вспомогат'!H37</f>
        <v>1781263.1000000015</v>
      </c>
      <c r="G40" s="39">
        <f>'[1]вспомогат'!I37</f>
        <v>25.694916706528076</v>
      </c>
      <c r="H40" s="35">
        <f>'[1]вспомогат'!J37</f>
        <v>-5151092.8999999985</v>
      </c>
      <c r="I40" s="36">
        <f>'[1]вспомогат'!K37</f>
        <v>89.30093092028432</v>
      </c>
      <c r="J40" s="37">
        <f>'[1]вспомогат'!L37</f>
        <v>-4622359.1499999985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20417179.29</v>
      </c>
      <c r="F41" s="38">
        <f>'[1]вспомогат'!H38</f>
        <v>1251984.3699999973</v>
      </c>
      <c r="G41" s="39">
        <f>'[1]вспомогат'!I38</f>
        <v>40.26681828020579</v>
      </c>
      <c r="H41" s="35">
        <f>'[1]вспомогат'!J38</f>
        <v>-1857236.6300000027</v>
      </c>
      <c r="I41" s="36">
        <f>'[1]вспомогат'!K38</f>
        <v>100.96653100402389</v>
      </c>
      <c r="J41" s="37">
        <f>'[1]вспомогат'!L38</f>
        <v>195449.2899999991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14188700.68</v>
      </c>
      <c r="F42" s="38">
        <f>'[1]вспомогат'!H39</f>
        <v>829913.0499999989</v>
      </c>
      <c r="G42" s="39">
        <f>'[1]вспомогат'!I39</f>
        <v>19.84319009591957</v>
      </c>
      <c r="H42" s="35">
        <f>'[1]вспомогат'!J39</f>
        <v>-3352443.950000001</v>
      </c>
      <c r="I42" s="36">
        <f>'[1]вспомогат'!K39</f>
        <v>82.49790890222324</v>
      </c>
      <c r="J42" s="37">
        <f>'[1]вспомогат'!L39</f>
        <v>-3010160.3200000003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13807813.55</v>
      </c>
      <c r="F43" s="38">
        <f>'[1]вспомогат'!H40</f>
        <v>948844.9300000016</v>
      </c>
      <c r="G43" s="39">
        <f>'[1]вспомогат'!I40</f>
        <v>21.895907749856676</v>
      </c>
      <c r="H43" s="35">
        <f>'[1]вспомогат'!J40</f>
        <v>-3384590.0699999984</v>
      </c>
      <c r="I43" s="36">
        <f>'[1]вспомогат'!K40</f>
        <v>81.9495420099453</v>
      </c>
      <c r="J43" s="37">
        <f>'[1]вспомогат'!L40</f>
        <v>-3041351.4499999993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16554535.44</v>
      </c>
      <c r="F44" s="38">
        <f>'[1]вспомогат'!H41</f>
        <v>796362.7199999988</v>
      </c>
      <c r="G44" s="39">
        <f>'[1]вспомогат'!I41</f>
        <v>28.97202417116264</v>
      </c>
      <c r="H44" s="35">
        <f>'[1]вспомогат'!J41</f>
        <v>-1952367.2800000012</v>
      </c>
      <c r="I44" s="36">
        <f>'[1]вспомогат'!K41</f>
        <v>90.20799446716039</v>
      </c>
      <c r="J44" s="37">
        <f>'[1]вспомогат'!L41</f>
        <v>-1796981.5600000005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26657056.94</v>
      </c>
      <c r="F45" s="38">
        <f>'[1]вспомогат'!H42</f>
        <v>1731611.8000000007</v>
      </c>
      <c r="G45" s="39">
        <f>'[1]вспомогат'!I42</f>
        <v>56.80116120778733</v>
      </c>
      <c r="H45" s="35">
        <f>'[1]вспомогат'!J42</f>
        <v>-1316938.1999999993</v>
      </c>
      <c r="I45" s="36">
        <f>'[1]вспомогат'!K42</f>
        <v>96.34395386689658</v>
      </c>
      <c r="J45" s="37">
        <f>'[1]вспомогат'!L42</f>
        <v>-1011578.0599999987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49832254.61</v>
      </c>
      <c r="F46" s="38">
        <f>'[1]вспомогат'!H43</f>
        <v>2288185.1599999964</v>
      </c>
      <c r="G46" s="39">
        <f>'[1]вспомогат'!I43</f>
        <v>30.221690919988426</v>
      </c>
      <c r="H46" s="35">
        <f>'[1]вспомогат'!J43</f>
        <v>-5283148.840000004</v>
      </c>
      <c r="I46" s="36">
        <f>'[1]вспомогат'!K43</f>
        <v>98.89731331198229</v>
      </c>
      <c r="J46" s="37">
        <f>'[1]вспомогат'!L43</f>
        <v>-555620.3900000006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23239700.89</v>
      </c>
      <c r="F47" s="38">
        <f>'[1]вспомогат'!H44</f>
        <v>1699517.7600000016</v>
      </c>
      <c r="G47" s="39">
        <f>'[1]вспомогат'!I44</f>
        <v>39.55678614654133</v>
      </c>
      <c r="H47" s="35">
        <f>'[1]вспомогат'!J44</f>
        <v>-2596882.2399999984</v>
      </c>
      <c r="I47" s="36">
        <f>'[1]вспомогат'!K44</f>
        <v>92.00681274876108</v>
      </c>
      <c r="J47" s="37">
        <f>'[1]вспомогат'!L44</f>
        <v>-2018973.1099999994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23861709.12</v>
      </c>
      <c r="F48" s="38">
        <f>'[1]вспомогат'!H45</f>
        <v>1768574.620000001</v>
      </c>
      <c r="G48" s="39">
        <f>'[1]вспомогат'!I45</f>
        <v>71.51616031236912</v>
      </c>
      <c r="H48" s="35">
        <f>'[1]вспомогат'!J45</f>
        <v>-704397.379999999</v>
      </c>
      <c r="I48" s="36">
        <f>'[1]вспомогат'!K45</f>
        <v>103.92721400068467</v>
      </c>
      <c r="J48" s="37">
        <f>'[1]вспомогат'!L45</f>
        <v>901689.120000001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8755957.27</v>
      </c>
      <c r="F49" s="38">
        <f>'[1]вспомогат'!H46</f>
        <v>430707.45999999996</v>
      </c>
      <c r="G49" s="39">
        <f>'[1]вспомогат'!I46</f>
        <v>53.737339130760255</v>
      </c>
      <c r="H49" s="35">
        <f>'[1]вспомогат'!J46</f>
        <v>-370797.54000000004</v>
      </c>
      <c r="I49" s="36">
        <f>'[1]вспомогат'!K46</f>
        <v>93.55745707111801</v>
      </c>
      <c r="J49" s="37">
        <f>'[1]вспомогат'!L46</f>
        <v>-602951.7300000004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7749111.33</v>
      </c>
      <c r="F50" s="38">
        <f>'[1]вспомогат'!H47</f>
        <v>624795.8200000003</v>
      </c>
      <c r="G50" s="39">
        <f>'[1]вспомогат'!I47</f>
        <v>59.8602185564087</v>
      </c>
      <c r="H50" s="35">
        <f>'[1]вспомогат'!J47</f>
        <v>-418962.1799999997</v>
      </c>
      <c r="I50" s="36">
        <f>'[1]вспомогат'!K47</f>
        <v>91.8207951384141</v>
      </c>
      <c r="J50" s="37">
        <f>'[1]вспомогат'!L47</f>
        <v>-690274.6699999999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10292695.35</v>
      </c>
      <c r="F51" s="38">
        <f>'[1]вспомогат'!H48</f>
        <v>230312.1099999994</v>
      </c>
      <c r="G51" s="39">
        <f>'[1]вспомогат'!I48</f>
        <v>7.909827555593389</v>
      </c>
      <c r="H51" s="35">
        <f>'[1]вспомогат'!J48</f>
        <v>-2681408.8900000006</v>
      </c>
      <c r="I51" s="36">
        <f>'[1]вспомогат'!K48</f>
        <v>79.76319518204572</v>
      </c>
      <c r="J51" s="37">
        <f>'[1]вспомогат'!L48</f>
        <v>-2611370.6500000004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20374557.85</v>
      </c>
      <c r="F52" s="38">
        <f>'[1]вспомогат'!H49</f>
        <v>1748544.5200000033</v>
      </c>
      <c r="G52" s="39">
        <f>'[1]вспомогат'!I49</f>
        <v>37.65067736118221</v>
      </c>
      <c r="H52" s="35">
        <f>'[1]вспомогат'!J49</f>
        <v>-2895580.4799999967</v>
      </c>
      <c r="I52" s="36">
        <f>'[1]вспомогат'!K49</f>
        <v>85.32594296216979</v>
      </c>
      <c r="J52" s="37">
        <f>'[1]вспомогат'!L49</f>
        <v>-3503945.1499999985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8744284.08</v>
      </c>
      <c r="F53" s="38">
        <f>'[1]вспомогат'!H50</f>
        <v>485747.0700000003</v>
      </c>
      <c r="G53" s="39">
        <f>'[1]вспомогат'!I50</f>
        <v>19.40517612975161</v>
      </c>
      <c r="H53" s="35">
        <f>'[1]вспомогат'!J50</f>
        <v>-2017435.9299999997</v>
      </c>
      <c r="I53" s="36">
        <f>'[1]вспомогат'!K50</f>
        <v>89.34590865433739</v>
      </c>
      <c r="J53" s="37">
        <f>'[1]вспомогат'!L50</f>
        <v>-1042715.9199999999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7470499.99</v>
      </c>
      <c r="F54" s="38">
        <f>'[1]вспомогат'!H51</f>
        <v>461137.3200000003</v>
      </c>
      <c r="G54" s="39">
        <f>'[1]вспомогат'!I51</f>
        <v>29.66570212152756</v>
      </c>
      <c r="H54" s="35">
        <f>'[1]вспомогат'!J51</f>
        <v>-1093308.6799999997</v>
      </c>
      <c r="I54" s="36">
        <f>'[1]вспомогат'!K51</f>
        <v>97.55603860192096</v>
      </c>
      <c r="J54" s="37">
        <f>'[1]вспомогат'!L51</f>
        <v>-187150.00999999978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54023845.12</v>
      </c>
      <c r="F55" s="38">
        <f>'[1]вспомогат'!H52</f>
        <v>2067145.849999994</v>
      </c>
      <c r="G55" s="39">
        <f>'[1]вспомогат'!I52</f>
        <v>32.8800519490434</v>
      </c>
      <c r="H55" s="35">
        <f>'[1]вспомогат'!J52</f>
        <v>-4219784.150000006</v>
      </c>
      <c r="I55" s="36">
        <f>'[1]вспомогат'!K52</f>
        <v>104.364776261574</v>
      </c>
      <c r="J55" s="37">
        <f>'[1]вспомогат'!L52</f>
        <v>2259402.1199999973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64396065.89</v>
      </c>
      <c r="F56" s="38">
        <f>'[1]вспомогат'!H53</f>
        <v>3074547.6300000027</v>
      </c>
      <c r="G56" s="39">
        <f>'[1]вспомогат'!I53</f>
        <v>32.50200833822964</v>
      </c>
      <c r="H56" s="35">
        <f>'[1]вспомогат'!J53</f>
        <v>-6385014.369999997</v>
      </c>
      <c r="I56" s="36">
        <f>'[1]вспомогат'!K53</f>
        <v>93.62210308937941</v>
      </c>
      <c r="J56" s="37">
        <f>'[1]вспомогат'!L53</f>
        <v>-4386907.109999999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26947345.779999994</v>
      </c>
      <c r="F57" s="38">
        <f>'[1]вспомогат'!H54</f>
        <v>1271269.599999994</v>
      </c>
      <c r="G57" s="39">
        <f>'[1]вспомогат'!I54</f>
        <v>28.369144665343963</v>
      </c>
      <c r="H57" s="35">
        <f>'[1]вспомогат'!J54</f>
        <v>-3209900.400000006</v>
      </c>
      <c r="I57" s="36">
        <f>'[1]вспомогат'!K54</f>
        <v>81.52645190373181</v>
      </c>
      <c r="J57" s="37">
        <f>'[1]вспомогат'!L54</f>
        <v>-6106154.220000006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53968978.51</v>
      </c>
      <c r="F58" s="38">
        <f>'[1]вспомогат'!H55</f>
        <v>3020077.219999999</v>
      </c>
      <c r="G58" s="39">
        <f>'[1]вспомогат'!I55</f>
        <v>20.4656647782717</v>
      </c>
      <c r="H58" s="35">
        <f>'[1]вспомогат'!J55</f>
        <v>-11736722.780000001</v>
      </c>
      <c r="I58" s="36">
        <f>'[1]вспомогат'!K55</f>
        <v>94.20601695810223</v>
      </c>
      <c r="J58" s="37">
        <f>'[1]вспомогат'!L55</f>
        <v>-3319271.490000002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61113345.47</v>
      </c>
      <c r="F59" s="38">
        <f>'[1]вспомогат'!H56</f>
        <v>2801288.8100000024</v>
      </c>
      <c r="G59" s="39">
        <f>'[1]вспомогат'!I56</f>
        <v>34.36721416259258</v>
      </c>
      <c r="H59" s="35">
        <f>'[1]вспомогат'!J56</f>
        <v>-5349761.189999998</v>
      </c>
      <c r="I59" s="36">
        <f>'[1]вспомогат'!K56</f>
        <v>87.15263564177963</v>
      </c>
      <c r="J59" s="37">
        <f>'[1]вспомогат'!L56</f>
        <v>-9008854.530000001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11803990.61</v>
      </c>
      <c r="F60" s="38">
        <f>'[1]вспомогат'!H57</f>
        <v>616393.0299999993</v>
      </c>
      <c r="G60" s="39">
        <f>'[1]вспомогат'!I57</f>
        <v>25.74225009187796</v>
      </c>
      <c r="H60" s="35">
        <f>'[1]вспомогат'!J57</f>
        <v>-1778086.9700000007</v>
      </c>
      <c r="I60" s="36">
        <f>'[1]вспомогат'!K57</f>
        <v>96.6153466937742</v>
      </c>
      <c r="J60" s="37">
        <f>'[1]вспомогат'!L57</f>
        <v>-413520.3900000006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51719096.62</v>
      </c>
      <c r="F61" s="38">
        <f>'[1]вспомогат'!H58</f>
        <v>2903476.4299999997</v>
      </c>
      <c r="G61" s="39">
        <f>'[1]вспомогат'!I58</f>
        <v>53.148761176249195</v>
      </c>
      <c r="H61" s="35">
        <f>'[1]вспомогат'!J58</f>
        <v>-2559447.5700000003</v>
      </c>
      <c r="I61" s="36">
        <f>'[1]вспомогат'!K58</f>
        <v>96.6442476000854</v>
      </c>
      <c r="J61" s="37">
        <f>'[1]вспомогат'!L58</f>
        <v>-1795828.3800000027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18490514.96</v>
      </c>
      <c r="F62" s="38">
        <f>'[1]вспомогат'!H59</f>
        <v>1201457.8200000003</v>
      </c>
      <c r="G62" s="39">
        <f>'[1]вспомогат'!I59</f>
        <v>39.045045232421245</v>
      </c>
      <c r="H62" s="35">
        <f>'[1]вспомогат'!J59</f>
        <v>-1875649.1799999997</v>
      </c>
      <c r="I62" s="36">
        <f>'[1]вспомогат'!K59</f>
        <v>112.00207837116565</v>
      </c>
      <c r="J62" s="37">
        <f>'[1]вспомогат'!L59</f>
        <v>1981432.960000001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11882502.86</v>
      </c>
      <c r="F63" s="38">
        <f>'[1]вспомогат'!H60</f>
        <v>1117909.7400000002</v>
      </c>
      <c r="G63" s="39">
        <f>'[1]вспомогат'!I60</f>
        <v>64.68363157903873</v>
      </c>
      <c r="H63" s="35">
        <f>'[1]вспомогат'!J60</f>
        <v>-610363.2599999998</v>
      </c>
      <c r="I63" s="36">
        <f>'[1]вспомогат'!K60</f>
        <v>95.71377090659708</v>
      </c>
      <c r="J63" s="37">
        <f>'[1]вспомогат'!L60</f>
        <v>-532119.1400000006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9782327.75</v>
      </c>
      <c r="F64" s="38">
        <f>'[1]вспомогат'!H61</f>
        <v>476375.0099999998</v>
      </c>
      <c r="G64" s="39">
        <f>'[1]вспомогат'!I61</f>
        <v>44.927263810624076</v>
      </c>
      <c r="H64" s="35">
        <f>'[1]вспомогат'!J61</f>
        <v>-583949.9900000002</v>
      </c>
      <c r="I64" s="36">
        <f>'[1]вспомогат'!K61</f>
        <v>105.05471908845372</v>
      </c>
      <c r="J64" s="37">
        <f>'[1]вспомогат'!L61</f>
        <v>470677.75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10108733.82</v>
      </c>
      <c r="F65" s="38">
        <f>'[1]вспомогат'!H62</f>
        <v>360675.1899999995</v>
      </c>
      <c r="G65" s="39">
        <f>'[1]вспомогат'!I62</f>
        <v>16.203071652422654</v>
      </c>
      <c r="H65" s="35">
        <f>'[1]вспомогат'!J62</f>
        <v>-1865292.8100000005</v>
      </c>
      <c r="I65" s="36">
        <f>'[1]вспомогат'!K62</f>
        <v>85.17245597355296</v>
      </c>
      <c r="J65" s="37">
        <f>'[1]вспомогат'!L62</f>
        <v>-1759814.1799999997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6355128.61</v>
      </c>
      <c r="F66" s="38">
        <f>'[1]вспомогат'!H63</f>
        <v>302140.28000000026</v>
      </c>
      <c r="G66" s="39">
        <f>'[1]вспомогат'!I63</f>
        <v>19.214167112351344</v>
      </c>
      <c r="H66" s="35">
        <f>'[1]вспомогат'!J63</f>
        <v>-1270346.7199999997</v>
      </c>
      <c r="I66" s="36">
        <f>'[1]вспомогат'!K63</f>
        <v>93.17179108477627</v>
      </c>
      <c r="J66" s="37">
        <f>'[1]вспомогат'!L63</f>
        <v>-465743.38999999966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12263896.57</v>
      </c>
      <c r="F67" s="38">
        <f>'[1]вспомогат'!H64</f>
        <v>557573.8000000007</v>
      </c>
      <c r="G67" s="39">
        <f>'[1]вспомогат'!I64</f>
        <v>41.02824135393677</v>
      </c>
      <c r="H67" s="35">
        <f>'[1]вспомогат'!J64</f>
        <v>-801426.1999999993</v>
      </c>
      <c r="I67" s="36">
        <f>'[1]вспомогат'!K64</f>
        <v>101.58152242697732</v>
      </c>
      <c r="J67" s="37">
        <f>'[1]вспомогат'!L64</f>
        <v>190936.5700000003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9189441.59</v>
      </c>
      <c r="F68" s="38">
        <f>'[1]вспомогат'!H65</f>
        <v>1103333.37</v>
      </c>
      <c r="G68" s="39">
        <f>'[1]вспомогат'!I65</f>
        <v>52.420639509608904</v>
      </c>
      <c r="H68" s="35">
        <f>'[1]вспомогат'!J65</f>
        <v>-1001435.6299999999</v>
      </c>
      <c r="I68" s="36">
        <f>'[1]вспомогат'!K65</f>
        <v>90.89052999619206</v>
      </c>
      <c r="J68" s="37">
        <f>'[1]вспомогат'!L65</f>
        <v>-921008.4100000001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27489628.59</v>
      </c>
      <c r="F69" s="38">
        <f>'[1]вспомогат'!H66</f>
        <v>1274936.710000001</v>
      </c>
      <c r="G69" s="39">
        <f>'[1]вспомогат'!I66</f>
        <v>42.30061436812522</v>
      </c>
      <c r="H69" s="35">
        <f>'[1]вспомогат'!J66</f>
        <v>-1739054.289999999</v>
      </c>
      <c r="I69" s="36">
        <f>'[1]вспомогат'!K66</f>
        <v>99.5872654894706</v>
      </c>
      <c r="J69" s="37">
        <f>'[1]вспомогат'!L66</f>
        <v>-113929.41000000015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56598501.99</v>
      </c>
      <c r="F70" s="38">
        <f>'[1]вспомогат'!H67</f>
        <v>1874455.9800000042</v>
      </c>
      <c r="G70" s="39">
        <f>'[1]вспомогат'!I67</f>
        <v>41.14803586779293</v>
      </c>
      <c r="H70" s="35">
        <f>'[1]вспомогат'!J67</f>
        <v>-2680940.019999996</v>
      </c>
      <c r="I70" s="36">
        <f>'[1]вспомогат'!K67</f>
        <v>105.05671391794773</v>
      </c>
      <c r="J70" s="37">
        <f>'[1]вспомогат'!L67</f>
        <v>2724265.990000002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68538835.34</v>
      </c>
      <c r="F71" s="38">
        <f>'[1]вспомогат'!H68</f>
        <v>2981847.200000003</v>
      </c>
      <c r="G71" s="39">
        <f>'[1]вспомогат'!I68</f>
        <v>20.021345109871604</v>
      </c>
      <c r="H71" s="35">
        <f>'[1]вспомогат'!J68</f>
        <v>-11911493.799999997</v>
      </c>
      <c r="I71" s="36">
        <f>'[1]вспомогат'!K68</f>
        <v>85.95280699374285</v>
      </c>
      <c r="J71" s="37">
        <f>'[1]вспомогат'!L68</f>
        <v>-11201242.659999996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12765502.45</v>
      </c>
      <c r="F72" s="38">
        <f>'[1]вспомогат'!H69</f>
        <v>968330.4899999984</v>
      </c>
      <c r="G72" s="39">
        <f>'[1]вспомогат'!I69</f>
        <v>60.228172561995706</v>
      </c>
      <c r="H72" s="35">
        <f>'[1]вспомогат'!J69</f>
        <v>-639439.5100000016</v>
      </c>
      <c r="I72" s="36">
        <f>'[1]вспомогат'!K69</f>
        <v>102.44487695462188</v>
      </c>
      <c r="J72" s="37">
        <f>'[1]вспомогат'!L69</f>
        <v>304652.44999999925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7455820.65</v>
      </c>
      <c r="F73" s="38">
        <f>'[1]вспомогат'!H70</f>
        <v>387821.8800000008</v>
      </c>
      <c r="G73" s="39">
        <f>'[1]вспомогат'!I70</f>
        <v>37.74899792674507</v>
      </c>
      <c r="H73" s="35">
        <f>'[1]вспомогат'!J70</f>
        <v>-639548.1199999992</v>
      </c>
      <c r="I73" s="36">
        <f>'[1]вспомогат'!K70</f>
        <v>98.44149020446642</v>
      </c>
      <c r="J73" s="37">
        <f>'[1]вспомогат'!L70</f>
        <v>-118039.34999999963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6023951.2</v>
      </c>
      <c r="F74" s="38">
        <f>'[1]вспомогат'!H71</f>
        <v>319008.5499999998</v>
      </c>
      <c r="G74" s="39">
        <f>'[1]вспомогат'!I71</f>
        <v>42.84973310301657</v>
      </c>
      <c r="H74" s="35">
        <f>'[1]вспомогат'!J71</f>
        <v>-425473.4500000002</v>
      </c>
      <c r="I74" s="36">
        <f>'[1]вспомогат'!K71</f>
        <v>128.2532758715396</v>
      </c>
      <c r="J74" s="37">
        <f>'[1]вспомогат'!L71</f>
        <v>1327033.2000000002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42849581.64</v>
      </c>
      <c r="F75" s="38">
        <f>'[1]вспомогат'!H72</f>
        <v>2401252.8400000036</v>
      </c>
      <c r="G75" s="39">
        <f>'[1]вспомогат'!I72</f>
        <v>27.937475509290454</v>
      </c>
      <c r="H75" s="35">
        <f>'[1]вспомогат'!J72</f>
        <v>-6193843.159999996</v>
      </c>
      <c r="I75" s="36">
        <f>'[1]вспомогат'!K72</f>
        <v>91.25777860893804</v>
      </c>
      <c r="J75" s="37">
        <f>'[1]вспомогат'!L72</f>
        <v>-4104861.3599999994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18800367.51</v>
      </c>
      <c r="F76" s="38">
        <f>'[1]вспомогат'!H73</f>
        <v>908998.4800000004</v>
      </c>
      <c r="G76" s="39">
        <f>'[1]вспомогат'!I73</f>
        <v>35.96532762529528</v>
      </c>
      <c r="H76" s="35">
        <f>'[1]вспомогат'!J73</f>
        <v>-1618431.5199999996</v>
      </c>
      <c r="I76" s="36">
        <f>'[1]вспомогат'!K73</f>
        <v>93.75629450251265</v>
      </c>
      <c r="J76" s="37">
        <f>'[1]вспомогат'!L73</f>
        <v>-1252011.4899999984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7528428.92</v>
      </c>
      <c r="F77" s="38">
        <f>'[1]вспомогат'!H74</f>
        <v>390586.3799999999</v>
      </c>
      <c r="G77" s="39">
        <f>'[1]вспомогат'!I74</f>
        <v>43.07162092123109</v>
      </c>
      <c r="H77" s="35">
        <f>'[1]вспомогат'!J74</f>
        <v>-516243.6200000001</v>
      </c>
      <c r="I77" s="36">
        <f>'[1]вспомогат'!K74</f>
        <v>101.60152177668374</v>
      </c>
      <c r="J77" s="37">
        <f>'[1]вспомогат'!L74</f>
        <v>118668.91999999993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7161380.83</v>
      </c>
      <c r="F78" s="38">
        <f>'[1]вспомогат'!H75</f>
        <v>378883.6699999999</v>
      </c>
      <c r="G78" s="39">
        <f>'[1]вспомогат'!I75</f>
        <v>54.29120627965259</v>
      </c>
      <c r="H78" s="35">
        <f>'[1]вспомогат'!J75</f>
        <v>-318989.3300000001</v>
      </c>
      <c r="I78" s="36">
        <f>'[1]вспомогат'!K75</f>
        <v>98.39449808765397</v>
      </c>
      <c r="J78" s="37">
        <f>'[1]вспомогат'!L75</f>
        <v>-116852.16999999993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7661432.41</v>
      </c>
      <c r="F79" s="38">
        <f>'[1]вспомогат'!H76</f>
        <v>274907.16000000015</v>
      </c>
      <c r="G79" s="39">
        <f>'[1]вспомогат'!I76</f>
        <v>30.369703115989598</v>
      </c>
      <c r="H79" s="35">
        <f>'[1]вспомогат'!J76</f>
        <v>-630294.8399999999</v>
      </c>
      <c r="I79" s="36">
        <f>'[1]вспомогат'!K76</f>
        <v>118.78523118245643</v>
      </c>
      <c r="J79" s="37">
        <f>'[1]вспомогат'!L76</f>
        <v>1211613.4100000001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11903594.11</v>
      </c>
      <c r="F80" s="38">
        <f>'[1]вспомогат'!H77</f>
        <v>383660.8200000003</v>
      </c>
      <c r="G80" s="39">
        <f>'[1]вспомогат'!I77</f>
        <v>23.74369415840526</v>
      </c>
      <c r="H80" s="35">
        <f>'[1]вспомогат'!J77</f>
        <v>-1232182.1799999997</v>
      </c>
      <c r="I80" s="36">
        <f>'[1]вспомогат'!K77</f>
        <v>91.71905358797538</v>
      </c>
      <c r="J80" s="37">
        <f>'[1]вспомогат'!L77</f>
        <v>-1074727.8900000006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10373507.24</v>
      </c>
      <c r="F81" s="38">
        <f>'[1]вспомогат'!H78</f>
        <v>385688.7000000011</v>
      </c>
      <c r="G81" s="39">
        <f>'[1]вспомогат'!I78</f>
        <v>41.743550502842275</v>
      </c>
      <c r="H81" s="35">
        <f>'[1]вспомогат'!J78</f>
        <v>-538259.2999999989</v>
      </c>
      <c r="I81" s="36">
        <f>'[1]вспомогат'!K78</f>
        <v>101.85943280434087</v>
      </c>
      <c r="J81" s="37">
        <f>'[1]вспомогат'!L78</f>
        <v>189367.24000000022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992440083.7100004</v>
      </c>
      <c r="F82" s="41">
        <f>SUM(F39:F81)</f>
        <v>51889963.970000006</v>
      </c>
      <c r="G82" s="42">
        <f>F82/D82*100</f>
        <v>32.47257643645536</v>
      </c>
      <c r="H82" s="41">
        <f>SUM(H39:H81)</f>
        <v>-107906300.03000002</v>
      </c>
      <c r="I82" s="43">
        <f>E82/C82*100</f>
        <v>94.37234422603488</v>
      </c>
      <c r="J82" s="41">
        <f>SUM(J39:J81)</f>
        <v>-59181651.290000014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9624103950.32001</v>
      </c>
      <c r="F83" s="55">
        <f>'[1]вспомогат'!H79</f>
        <v>478799747.5400002</v>
      </c>
      <c r="G83" s="56">
        <f>'[1]вспомогат'!I79</f>
        <v>38.71194498506444</v>
      </c>
      <c r="H83" s="55">
        <f>'[1]вспомогат'!J79</f>
        <v>-758027148.4599994</v>
      </c>
      <c r="I83" s="56">
        <f>'[1]вспомогат'!K79</f>
        <v>95.02656993948534</v>
      </c>
      <c r="J83" s="55">
        <f>'[1]вспомогат'!L79</f>
        <v>-503699206.6800001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17.10.2019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2019-10-18T07:06:33Z</dcterms:created>
  <dcterms:modified xsi:type="dcterms:W3CDTF">2019-10-18T07:07:03Z</dcterms:modified>
  <cp:category/>
  <cp:version/>
  <cp:contentType/>
  <cp:contentStatus/>
</cp:coreProperties>
</file>