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<sst xmlns="http://schemas.openxmlformats.org/spreadsheetml/2006/main" count="91" uniqueCount="86">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</sst>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09.10.2019</v>
          </cell>
        </row>
        <row r="6">
          <cell r="G6" t="str">
            <v>Фактично надійшло на 09.10.2019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1638544333.55</v>
          </cell>
          <cell r="H10">
            <v>51640669.609999895</v>
          </cell>
          <cell r="I10">
            <v>36.188580149237346</v>
          </cell>
          <cell r="J10">
            <v>-91058130.3900001</v>
          </cell>
          <cell r="K10">
            <v>87.04698429220832</v>
          </cell>
          <cell r="L10">
            <v>-243823386.45000005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4354733226.45</v>
          </cell>
          <cell r="H11">
            <v>137796773.8499999</v>
          </cell>
          <cell r="I11">
            <v>21.14988279037641</v>
          </cell>
          <cell r="J11">
            <v>-513728226.1500001</v>
          </cell>
          <cell r="K11">
            <v>94.02374437037476</v>
          </cell>
          <cell r="L11">
            <v>-276791773.5500002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371256924.03</v>
          </cell>
          <cell r="H12">
            <v>8814669.97999996</v>
          </cell>
          <cell r="I12">
            <v>19.952042638262554</v>
          </cell>
          <cell r="J12">
            <v>-35364616.02000004</v>
          </cell>
          <cell r="K12">
            <v>91.84080526129128</v>
          </cell>
          <cell r="L12">
            <v>-32982697.97000003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540236982.41</v>
          </cell>
          <cell r="H13">
            <v>24419886.649999976</v>
          </cell>
          <cell r="I13">
            <v>56.9647236030555</v>
          </cell>
          <cell r="J13">
            <v>-18448550.350000024</v>
          </cell>
          <cell r="K13">
            <v>102.26488094410486</v>
          </cell>
          <cell r="L13">
            <v>11964737.409999967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488354375.13</v>
          </cell>
          <cell r="H14">
            <v>13953641.850000024</v>
          </cell>
          <cell r="I14">
            <v>27.077362538204092</v>
          </cell>
          <cell r="J14">
            <v>-37578858.149999976</v>
          </cell>
          <cell r="K14">
            <v>93.41114021013732</v>
          </cell>
          <cell r="L14">
            <v>-34446624.870000005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76081446.39</v>
          </cell>
          <cell r="H15">
            <v>1688330.1099999994</v>
          </cell>
          <cell r="I15">
            <v>27.48827922500813</v>
          </cell>
          <cell r="J15">
            <v>-4453669.890000001</v>
          </cell>
          <cell r="K15">
            <v>100.79202156494922</v>
          </cell>
          <cell r="L15">
            <v>597846.3900000006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27734851.54</v>
          </cell>
          <cell r="H16">
            <v>849666.6799999997</v>
          </cell>
          <cell r="I16">
            <v>13.293884760952587</v>
          </cell>
          <cell r="J16">
            <v>-5541743.32</v>
          </cell>
          <cell r="K16">
            <v>86.95905531265137</v>
          </cell>
          <cell r="L16">
            <v>-4159298.460000001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267383398.24</v>
          </cell>
          <cell r="H17">
            <v>10591662.890000015</v>
          </cell>
          <cell r="I17">
            <v>34.246336872007824</v>
          </cell>
          <cell r="J17">
            <v>-20336208.109999985</v>
          </cell>
          <cell r="K17">
            <v>105.97627667686402</v>
          </cell>
          <cell r="L17">
            <v>15078442.24000001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81685.22</v>
          </cell>
          <cell r="H18">
            <v>4636.300000000003</v>
          </cell>
          <cell r="I18">
            <v>50.39456521739134</v>
          </cell>
          <cell r="J18">
            <v>-4563.699999999997</v>
          </cell>
          <cell r="K18">
            <v>82.9291573604061</v>
          </cell>
          <cell r="L18">
            <v>-16814.78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4671941.04</v>
          </cell>
          <cell r="H19">
            <v>179218.03000000026</v>
          </cell>
          <cell r="I19">
            <v>17.336387854915248</v>
          </cell>
          <cell r="J19">
            <v>-854549.9699999997</v>
          </cell>
          <cell r="K19">
            <v>92.52883670256496</v>
          </cell>
          <cell r="L19">
            <v>-377231.95999999996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103450415.52</v>
          </cell>
          <cell r="H20">
            <v>2412678.170000002</v>
          </cell>
          <cell r="I20">
            <v>16.3556343083803</v>
          </cell>
          <cell r="J20">
            <v>-12338679.829999998</v>
          </cell>
          <cell r="K20">
            <v>92.79762743298905</v>
          </cell>
          <cell r="L20">
            <v>-8029175.480000004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29647647.88</v>
          </cell>
          <cell r="H21">
            <v>512523.3900000006</v>
          </cell>
          <cell r="I21">
            <v>12.716439807463296</v>
          </cell>
          <cell r="J21">
            <v>-3517876.6099999994</v>
          </cell>
          <cell r="K21">
            <v>100.83090193680411</v>
          </cell>
          <cell r="L21">
            <v>244312.87999999896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51105895.47</v>
          </cell>
          <cell r="H22">
            <v>1501950.3999999985</v>
          </cell>
          <cell r="I22">
            <v>18.779131120173385</v>
          </cell>
          <cell r="J22">
            <v>-6496025.6000000015</v>
          </cell>
          <cell r="K22">
            <v>93.86803238143332</v>
          </cell>
          <cell r="L22">
            <v>-3338513.530000001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3387069.95</v>
          </cell>
          <cell r="H23">
            <v>186736.14000000013</v>
          </cell>
          <cell r="I23">
            <v>16.11554516873172</v>
          </cell>
          <cell r="J23">
            <v>-971996.8599999999</v>
          </cell>
          <cell r="K23">
            <v>92.90861459301684</v>
          </cell>
          <cell r="L23">
            <v>-258523.0499999998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31330059.73</v>
          </cell>
          <cell r="H24">
            <v>772921.3200000003</v>
          </cell>
          <cell r="I24">
            <v>13.32864949446857</v>
          </cell>
          <cell r="J24">
            <v>-5026025.68</v>
          </cell>
          <cell r="K24">
            <v>96.64184787621231</v>
          </cell>
          <cell r="L24">
            <v>-1088670.2699999996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99165236.03</v>
          </cell>
          <cell r="H25">
            <v>2616285.170000002</v>
          </cell>
          <cell r="I25">
            <v>20.862952439886016</v>
          </cell>
          <cell r="J25">
            <v>-9924054.829999998</v>
          </cell>
          <cell r="K25">
            <v>98.12200677880799</v>
          </cell>
          <cell r="L25">
            <v>-1897959.9699999988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5863049.1</v>
          </cell>
          <cell r="H26">
            <v>205788.52999999933</v>
          </cell>
          <cell r="I26">
            <v>25.705379693866504</v>
          </cell>
          <cell r="J26">
            <v>-594777.4700000007</v>
          </cell>
          <cell r="K26">
            <v>96.64660836379304</v>
          </cell>
          <cell r="L26">
            <v>-203432.90000000037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50502874.92</v>
          </cell>
          <cell r="H27">
            <v>1842644.990000002</v>
          </cell>
          <cell r="I27">
            <v>20.278564168324063</v>
          </cell>
          <cell r="J27">
            <v>-7244019.009999998</v>
          </cell>
          <cell r="K27">
            <v>89.6726861964198</v>
          </cell>
          <cell r="L27">
            <v>-5816253.079999998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96542.64</v>
          </cell>
          <cell r="H28">
            <v>2018</v>
          </cell>
          <cell r="I28">
            <v>47.48235294117647</v>
          </cell>
          <cell r="J28">
            <v>-2232</v>
          </cell>
          <cell r="K28">
            <v>88.61187700780174</v>
          </cell>
          <cell r="L28">
            <v>-12407.36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169820197.55</v>
          </cell>
          <cell r="H29">
            <v>5478363.75</v>
          </cell>
          <cell r="I29">
            <v>29.578614526670737</v>
          </cell>
          <cell r="J29">
            <v>-13043003.25</v>
          </cell>
          <cell r="K29">
            <v>94.63047808106688</v>
          </cell>
          <cell r="L29">
            <v>-9635936.449999988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23010321.73</v>
          </cell>
          <cell r="H30">
            <v>633562.2800000012</v>
          </cell>
          <cell r="I30">
            <v>33.31713373555376</v>
          </cell>
          <cell r="J30">
            <v>-1268048.7199999988</v>
          </cell>
          <cell r="K30">
            <v>100.62945546974889</v>
          </cell>
          <cell r="L30">
            <v>143933.73000000045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31926667.69</v>
          </cell>
          <cell r="H31">
            <v>1174057.1500000022</v>
          </cell>
          <cell r="I31">
            <v>13.741601527935554</v>
          </cell>
          <cell r="J31">
            <v>-7369758.849999998</v>
          </cell>
          <cell r="K31">
            <v>89.0322952696022</v>
          </cell>
          <cell r="L31">
            <v>-3932980.3099999987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36038729.23</v>
          </cell>
          <cell r="H32">
            <v>1041210.4099999964</v>
          </cell>
          <cell r="I32">
            <v>26.96092439934075</v>
          </cell>
          <cell r="J32">
            <v>-2820713.5900000036</v>
          </cell>
          <cell r="K32">
            <v>101.93131360608143</v>
          </cell>
          <cell r="L32">
            <v>682833.2299999967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63825340.8</v>
          </cell>
          <cell r="H33">
            <v>1331156.099999994</v>
          </cell>
          <cell r="I33">
            <v>13.829068243071696</v>
          </cell>
          <cell r="J33">
            <v>-8294626.900000006</v>
          </cell>
          <cell r="K33">
            <v>96.33604368357783</v>
          </cell>
          <cell r="L33">
            <v>-2427474.200000003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255023.37</v>
          </cell>
          <cell r="H34">
            <v>42245.369999999995</v>
          </cell>
          <cell r="I34">
            <v>140.3500664451827</v>
          </cell>
          <cell r="J34">
            <v>12145.369999999995</v>
          </cell>
          <cell r="K34">
            <v>83.015419921875</v>
          </cell>
          <cell r="L34">
            <v>-52176.630000000005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6012982.49</v>
          </cell>
          <cell r="H35">
            <v>69837.94000000041</v>
          </cell>
          <cell r="I35">
            <v>6.53592007674134</v>
          </cell>
          <cell r="J35">
            <v>-998687.0599999996</v>
          </cell>
          <cell r="K35">
            <v>84.71422271832714</v>
          </cell>
          <cell r="L35">
            <v>-1084978.5099999998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14298213.45</v>
          </cell>
          <cell r="H36">
            <v>589370.5399999991</v>
          </cell>
          <cell r="I36">
            <v>39.1152464171324</v>
          </cell>
          <cell r="J36">
            <v>-917383.4600000009</v>
          </cell>
          <cell r="K36">
            <v>99.37744725821243</v>
          </cell>
          <cell r="L36">
            <v>-89571.55000000075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37440712.23</v>
          </cell>
          <cell r="H37">
            <v>640957.4799999967</v>
          </cell>
          <cell r="I37">
            <v>9.245882352262301</v>
          </cell>
          <cell r="J37">
            <v>-6291398.520000003</v>
          </cell>
          <cell r="K37">
            <v>86.66154090223085</v>
          </cell>
          <cell r="L37">
            <v>-5762664.770000003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19939110.76</v>
          </cell>
          <cell r="H38">
            <v>773915.8399999999</v>
          </cell>
          <cell r="I38">
            <v>24.89098845016163</v>
          </cell>
          <cell r="J38">
            <v>-2335305.16</v>
          </cell>
          <cell r="K38">
            <v>98.60239831112374</v>
          </cell>
          <cell r="L38">
            <v>-282619.23999999836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13816086.8</v>
          </cell>
          <cell r="H39">
            <v>457299.1699999999</v>
          </cell>
          <cell r="I39">
            <v>10.934006111864672</v>
          </cell>
          <cell r="J39">
            <v>-3725057.83</v>
          </cell>
          <cell r="K39">
            <v>80.33140566692178</v>
          </cell>
          <cell r="L39">
            <v>-3382774.1999999993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13463730.53</v>
          </cell>
          <cell r="H40">
            <v>604761.9100000001</v>
          </cell>
          <cell r="I40">
            <v>13.955716654340037</v>
          </cell>
          <cell r="J40">
            <v>-3728673.09</v>
          </cell>
          <cell r="K40">
            <v>79.9074050850591</v>
          </cell>
          <cell r="L40">
            <v>-3385434.4700000007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16346068.79</v>
          </cell>
          <cell r="H41">
            <v>587896.0699999984</v>
          </cell>
          <cell r="I41">
            <v>21.387916237680617</v>
          </cell>
          <cell r="J41">
            <v>-2160833.9300000016</v>
          </cell>
          <cell r="K41">
            <v>89.07203033950817</v>
          </cell>
          <cell r="L41">
            <v>-2005448.210000001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26173538.5</v>
          </cell>
          <cell r="H42">
            <v>1248093.3599999994</v>
          </cell>
          <cell r="I42">
            <v>40.94055731413293</v>
          </cell>
          <cell r="J42">
            <v>-1800456.6400000006</v>
          </cell>
          <cell r="K42">
            <v>94.59642118232432</v>
          </cell>
          <cell r="L42">
            <v>-1495096.5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48525863.07</v>
          </cell>
          <cell r="H43">
            <v>981793.6199999973</v>
          </cell>
          <cell r="I43">
            <v>12.967247515431197</v>
          </cell>
          <cell r="J43">
            <v>-6589540.380000003</v>
          </cell>
          <cell r="K43">
            <v>96.30464287291338</v>
          </cell>
          <cell r="L43">
            <v>-1862011.9299999997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22148622.11</v>
          </cell>
          <cell r="H44">
            <v>608438.9800000004</v>
          </cell>
          <cell r="I44">
            <v>14.161599944139288</v>
          </cell>
          <cell r="J44">
            <v>-3687961.0199999996</v>
          </cell>
          <cell r="K44">
            <v>87.68719256600723</v>
          </cell>
          <cell r="L44">
            <v>-3110051.8900000006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22800203.33</v>
          </cell>
          <cell r="H45">
            <v>707068.8299999982</v>
          </cell>
          <cell r="I45">
            <v>28.59186557712737</v>
          </cell>
          <cell r="J45">
            <v>-1765903.1700000018</v>
          </cell>
          <cell r="K45">
            <v>99.30393497043991</v>
          </cell>
          <cell r="L45">
            <v>-159816.6700000018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8541961.65</v>
          </cell>
          <cell r="H46">
            <v>216711.84000000078</v>
          </cell>
          <cell r="I46">
            <v>27.03811454700854</v>
          </cell>
          <cell r="J46">
            <v>-584793.1599999992</v>
          </cell>
          <cell r="K46">
            <v>91.27091256042772</v>
          </cell>
          <cell r="L46">
            <v>-816947.3499999996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7261738.45</v>
          </cell>
          <cell r="H47">
            <v>137422.9400000004</v>
          </cell>
          <cell r="I47">
            <v>13.166168786251259</v>
          </cell>
          <cell r="J47">
            <v>-906335.0599999996</v>
          </cell>
          <cell r="K47">
            <v>86.04581482586529</v>
          </cell>
          <cell r="L47">
            <v>-1177647.5499999998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10212611.77</v>
          </cell>
          <cell r="H48">
            <v>150228.52999999933</v>
          </cell>
          <cell r="I48">
            <v>5.1594411002977045</v>
          </cell>
          <cell r="J48">
            <v>-2761492.4700000007</v>
          </cell>
          <cell r="K48">
            <v>79.14258784789227</v>
          </cell>
          <cell r="L48">
            <v>-2691454.2300000004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19753424.7</v>
          </cell>
          <cell r="H49">
            <v>1127411.370000001</v>
          </cell>
          <cell r="I49">
            <v>24.276077194304655</v>
          </cell>
          <cell r="J49">
            <v>-3516713.629999999</v>
          </cell>
          <cell r="K49">
            <v>82.7247198034148</v>
          </cell>
          <cell r="L49">
            <v>-4125078.3000000007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8596991.08</v>
          </cell>
          <cell r="H50">
            <v>338454.0700000003</v>
          </cell>
          <cell r="I50">
            <v>13.520947929096685</v>
          </cell>
          <cell r="J50">
            <v>-2164728.9299999997</v>
          </cell>
          <cell r="K50">
            <v>87.84092244814549</v>
          </cell>
          <cell r="L50">
            <v>-1190008.92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7171479.6</v>
          </cell>
          <cell r="H51">
            <v>162116.9299999997</v>
          </cell>
          <cell r="I51">
            <v>10.42924167195256</v>
          </cell>
          <cell r="J51">
            <v>-1392329.0700000003</v>
          </cell>
          <cell r="K51">
            <v>93.65118019235665</v>
          </cell>
          <cell r="L51">
            <v>-486170.4000000004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52975032.99</v>
          </cell>
          <cell r="H52">
            <v>1018333.7199999988</v>
          </cell>
          <cell r="I52">
            <v>16.197630958194203</v>
          </cell>
          <cell r="J52">
            <v>-5268596.280000001</v>
          </cell>
          <cell r="K52">
            <v>102.3386516300388</v>
          </cell>
          <cell r="L52">
            <v>1210589.990000002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62827440.58</v>
          </cell>
          <cell r="H53">
            <v>1505922.3200000003</v>
          </cell>
          <cell r="I53">
            <v>15.91957767177804</v>
          </cell>
          <cell r="J53">
            <v>-7953639.68</v>
          </cell>
          <cell r="K53">
            <v>91.34156003986625</v>
          </cell>
          <cell r="L53">
            <v>-5955532.420000002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26265587.12</v>
          </cell>
          <cell r="H54">
            <v>589510.9400000013</v>
          </cell>
          <cell r="I54">
            <v>13.155290694171418</v>
          </cell>
          <cell r="J54">
            <v>-3891659.0599999987</v>
          </cell>
          <cell r="K54">
            <v>79.46386046863418</v>
          </cell>
          <cell r="L54">
            <v>-6787912.879999999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52187054.06</v>
          </cell>
          <cell r="H55">
            <v>1238152.7700000033</v>
          </cell>
          <cell r="I55">
            <v>8.39038795673861</v>
          </cell>
          <cell r="J55">
            <v>-13518647.229999997</v>
          </cell>
          <cell r="K55">
            <v>91.09556333104956</v>
          </cell>
          <cell r="L55">
            <v>-5101195.939999998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59714837.41</v>
          </cell>
          <cell r="H56">
            <v>1402780.75</v>
          </cell>
          <cell r="I56">
            <v>17.20981652670515</v>
          </cell>
          <cell r="J56">
            <v>-6748269.25</v>
          </cell>
          <cell r="K56">
            <v>85.15824861456143</v>
          </cell>
          <cell r="L56">
            <v>-10407362.590000004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11417545.83</v>
          </cell>
          <cell r="H57">
            <v>229948.25</v>
          </cell>
          <cell r="I57">
            <v>9.60326459189469</v>
          </cell>
          <cell r="J57">
            <v>-2164531.75</v>
          </cell>
          <cell r="K57">
            <v>93.45230652953781</v>
          </cell>
          <cell r="L57">
            <v>-799965.1699999999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50253970.41</v>
          </cell>
          <cell r="H58">
            <v>1438350.2199999988</v>
          </cell>
          <cell r="I58">
            <v>26.329310457183713</v>
          </cell>
          <cell r="J58">
            <v>-4024573.780000001</v>
          </cell>
          <cell r="K58">
            <v>93.90645770315477</v>
          </cell>
          <cell r="L58">
            <v>-3260954.5900000036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17758208.07</v>
          </cell>
          <cell r="H59">
            <v>469150.9299999997</v>
          </cell>
          <cell r="I59">
            <v>15.24649386582916</v>
          </cell>
          <cell r="J59">
            <v>-2607956.0700000003</v>
          </cell>
          <cell r="K59">
            <v>107.56629635736257</v>
          </cell>
          <cell r="L59">
            <v>1249126.0700000003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11435235.61</v>
          </cell>
          <cell r="H60">
            <v>670642.4900000002</v>
          </cell>
          <cell r="I60">
            <v>38.80419875795087</v>
          </cell>
          <cell r="J60">
            <v>-1057630.5099999998</v>
          </cell>
          <cell r="K60">
            <v>92.11102528937248</v>
          </cell>
          <cell r="L60">
            <v>-979386.3900000006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9511365.49</v>
          </cell>
          <cell r="H61">
            <v>205412.75</v>
          </cell>
          <cell r="I61">
            <v>19.37262160186735</v>
          </cell>
          <cell r="J61">
            <v>-854912.25</v>
          </cell>
          <cell r="K61">
            <v>102.14479163198789</v>
          </cell>
          <cell r="L61">
            <v>199715.49000000022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9898629.58</v>
          </cell>
          <cell r="H62">
            <v>150570.94999999925</v>
          </cell>
          <cell r="I62">
            <v>6.764290861324119</v>
          </cell>
          <cell r="J62">
            <v>-2075397.0500000007</v>
          </cell>
          <cell r="K62">
            <v>83.40219528117508</v>
          </cell>
          <cell r="L62">
            <v>-1969918.42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6260803.69</v>
          </cell>
          <cell r="H63">
            <v>207815.36000000034</v>
          </cell>
          <cell r="I63">
            <v>13.215712435142567</v>
          </cell>
          <cell r="J63">
            <v>-1364671.6399999997</v>
          </cell>
          <cell r="K63">
            <v>91.78890455648487</v>
          </cell>
          <cell r="L63">
            <v>-560068.3099999996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11980358.47</v>
          </cell>
          <cell r="H64">
            <v>274035.7000000011</v>
          </cell>
          <cell r="I64">
            <v>20.164510669610088</v>
          </cell>
          <cell r="J64">
            <v>-1084964.2999999989</v>
          </cell>
          <cell r="K64">
            <v>99.2329840403679</v>
          </cell>
          <cell r="L64">
            <v>-92601.52999999933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8216530.69</v>
          </cell>
          <cell r="H65">
            <v>130422.47000000067</v>
          </cell>
          <cell r="I65">
            <v>6.196521803580377</v>
          </cell>
          <cell r="J65">
            <v>-1974346.5299999993</v>
          </cell>
          <cell r="K65">
            <v>81.26770509720141</v>
          </cell>
          <cell r="L65">
            <v>-1893919.3099999996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26698661.92</v>
          </cell>
          <cell r="H66">
            <v>483970.04000000283</v>
          </cell>
          <cell r="I66">
            <v>16.05744808129828</v>
          </cell>
          <cell r="J66">
            <v>-2530020.959999997</v>
          </cell>
          <cell r="K66">
            <v>96.72181361547668</v>
          </cell>
          <cell r="L66">
            <v>-904896.0799999982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55497417.61</v>
          </cell>
          <cell r="H67">
            <v>773371.6000000015</v>
          </cell>
          <cell r="I67">
            <v>16.97704436672468</v>
          </cell>
          <cell r="J67">
            <v>-3782024.3999999985</v>
          </cell>
          <cell r="K67">
            <v>103.01290882343093</v>
          </cell>
          <cell r="L67">
            <v>1623181.6099999994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67081760.21</v>
          </cell>
          <cell r="H68">
            <v>1524772.0700000003</v>
          </cell>
          <cell r="I68">
            <v>10.237945065516195</v>
          </cell>
          <cell r="J68">
            <v>-13368568.93</v>
          </cell>
          <cell r="K68">
            <v>84.12552620026281</v>
          </cell>
          <cell r="L68">
            <v>-12658317.79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12263300.2</v>
          </cell>
          <cell r="H69">
            <v>466128.23999999836</v>
          </cell>
          <cell r="I69">
            <v>28.992221524222888</v>
          </cell>
          <cell r="J69">
            <v>-1141641.7600000016</v>
          </cell>
          <cell r="K69">
            <v>98.41463624070589</v>
          </cell>
          <cell r="L69">
            <v>-197549.80000000075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7302649.91</v>
          </cell>
          <cell r="H70">
            <v>234651.1400000006</v>
          </cell>
          <cell r="I70">
            <v>22.83998364756617</v>
          </cell>
          <cell r="J70">
            <v>-792718.8599999994</v>
          </cell>
          <cell r="K70">
            <v>96.41912987565125</v>
          </cell>
          <cell r="L70">
            <v>-271210.08999999985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5952719.72</v>
          </cell>
          <cell r="H71">
            <v>247777.06999999937</v>
          </cell>
          <cell r="I71">
            <v>33.28180802222207</v>
          </cell>
          <cell r="J71">
            <v>-496704.93000000063</v>
          </cell>
          <cell r="K71">
            <v>126.7367179925219</v>
          </cell>
          <cell r="L71">
            <v>1255801.7199999997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41345345.66</v>
          </cell>
          <cell r="H72">
            <v>897016.8599999994</v>
          </cell>
          <cell r="I72">
            <v>10.436379768184082</v>
          </cell>
          <cell r="J72">
            <v>-7698079.140000001</v>
          </cell>
          <cell r="K72">
            <v>88.05417127405812</v>
          </cell>
          <cell r="L72">
            <v>-5609097.340000004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18303971.14</v>
          </cell>
          <cell r="H73">
            <v>412602.1099999994</v>
          </cell>
          <cell r="I73">
            <v>16.324966863572854</v>
          </cell>
          <cell r="J73">
            <v>-2114827.8900000006</v>
          </cell>
          <cell r="K73">
            <v>91.28079585968328</v>
          </cell>
          <cell r="L73">
            <v>-1748407.8599999994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7299114.41</v>
          </cell>
          <cell r="H74">
            <v>161271.8700000001</v>
          </cell>
          <cell r="I74">
            <v>17.78413484335544</v>
          </cell>
          <cell r="J74">
            <v>-745558.1299999999</v>
          </cell>
          <cell r="K74">
            <v>98.5067587884088</v>
          </cell>
          <cell r="L74">
            <v>-110645.58999999985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6982648.79</v>
          </cell>
          <cell r="H75">
            <v>200151.6299999999</v>
          </cell>
          <cell r="I75">
            <v>28.680236948556526</v>
          </cell>
          <cell r="J75">
            <v>-497721.3700000001</v>
          </cell>
          <cell r="K75">
            <v>95.93879159955445</v>
          </cell>
          <cell r="L75">
            <v>-295584.20999999996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7555587.02</v>
          </cell>
          <cell r="H76">
            <v>169061.76999999955</v>
          </cell>
          <cell r="I76">
            <v>18.67668984381382</v>
          </cell>
          <cell r="J76">
            <v>-736140.2300000004</v>
          </cell>
          <cell r="K76">
            <v>117.14417133255988</v>
          </cell>
          <cell r="L76">
            <v>1105768.0199999996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11761072.72</v>
          </cell>
          <cell r="H77">
            <v>241139.43000000156</v>
          </cell>
          <cell r="I77">
            <v>14.923444295021335</v>
          </cell>
          <cell r="J77">
            <v>-1374703.5699999984</v>
          </cell>
          <cell r="K77">
            <v>90.62090399668</v>
          </cell>
          <cell r="L77">
            <v>-1217249.2799999993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10070024.19</v>
          </cell>
          <cell r="H78">
            <v>82205.65000000037</v>
          </cell>
          <cell r="I78">
            <v>8.897216077095289</v>
          </cell>
          <cell r="J78">
            <v>-841742.3499999996</v>
          </cell>
          <cell r="K78">
            <v>98.87947524287765</v>
          </cell>
          <cell r="L78">
            <v>-114115.81000000052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9439824448.420002</v>
          </cell>
          <cell r="H79">
            <v>294520245.6399998</v>
          </cell>
          <cell r="I79">
            <v>23.81256799900637</v>
          </cell>
          <cell r="J79">
            <v>-942306650.36</v>
          </cell>
          <cell r="K79">
            <v>93.2070292252423</v>
          </cell>
          <cell r="L79">
            <v>-687978708.5799997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1638544333.55</v>
      </c>
      <c r="F10" s="33">
        <f>'[1]вспомогат'!H10</f>
        <v>51640669.609999895</v>
      </c>
      <c r="G10" s="34">
        <f>'[1]вспомогат'!I10</f>
        <v>36.188580149237346</v>
      </c>
      <c r="H10" s="35">
        <f>'[1]вспомогат'!J10</f>
        <v>-91058130.3900001</v>
      </c>
      <c r="I10" s="36">
        <f>'[1]вспомогат'!K10</f>
        <v>87.04698429220832</v>
      </c>
      <c r="J10" s="37">
        <f>'[1]вспомогат'!L10</f>
        <v>-243823386.45000005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4354733226.45</v>
      </c>
      <c r="F12" s="38">
        <f>'[1]вспомогат'!H11</f>
        <v>137796773.8499999</v>
      </c>
      <c r="G12" s="39">
        <f>'[1]вспомогат'!I11</f>
        <v>21.14988279037641</v>
      </c>
      <c r="H12" s="35">
        <f>'[1]вспомогат'!J11</f>
        <v>-513728226.1500001</v>
      </c>
      <c r="I12" s="36">
        <f>'[1]вспомогат'!K11</f>
        <v>94.02374437037476</v>
      </c>
      <c r="J12" s="37">
        <f>'[1]вспомогат'!L11</f>
        <v>-276791773.5500002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371256924.03</v>
      </c>
      <c r="F13" s="38">
        <f>'[1]вспомогат'!H12</f>
        <v>8814669.97999996</v>
      </c>
      <c r="G13" s="39">
        <f>'[1]вспомогат'!I12</f>
        <v>19.952042638262554</v>
      </c>
      <c r="H13" s="35">
        <f>'[1]вспомогат'!J12</f>
        <v>-35364616.02000004</v>
      </c>
      <c r="I13" s="36">
        <f>'[1]вспомогат'!K12</f>
        <v>91.84080526129128</v>
      </c>
      <c r="J13" s="37">
        <f>'[1]вспомогат'!L12</f>
        <v>-32982697.97000003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540236982.41</v>
      </c>
      <c r="F14" s="38">
        <f>'[1]вспомогат'!H13</f>
        <v>24419886.649999976</v>
      </c>
      <c r="G14" s="39">
        <f>'[1]вспомогат'!I13</f>
        <v>56.9647236030555</v>
      </c>
      <c r="H14" s="35">
        <f>'[1]вспомогат'!J13</f>
        <v>-18448550.350000024</v>
      </c>
      <c r="I14" s="36">
        <f>'[1]вспомогат'!K13</f>
        <v>102.26488094410486</v>
      </c>
      <c r="J14" s="37">
        <f>'[1]вспомогат'!L13</f>
        <v>11964737.409999967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488354375.13</v>
      </c>
      <c r="F15" s="38">
        <f>'[1]вспомогат'!H14</f>
        <v>13953641.850000024</v>
      </c>
      <c r="G15" s="39">
        <f>'[1]вспомогат'!I14</f>
        <v>27.077362538204092</v>
      </c>
      <c r="H15" s="35">
        <f>'[1]вспомогат'!J14</f>
        <v>-37578858.149999976</v>
      </c>
      <c r="I15" s="36">
        <f>'[1]вспомогат'!K14</f>
        <v>93.41114021013732</v>
      </c>
      <c r="J15" s="37">
        <f>'[1]вспомогат'!L14</f>
        <v>-34446624.870000005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76081446.39</v>
      </c>
      <c r="F16" s="38">
        <f>'[1]вспомогат'!H15</f>
        <v>1688330.1099999994</v>
      </c>
      <c r="G16" s="39">
        <f>'[1]вспомогат'!I15</f>
        <v>27.48827922500813</v>
      </c>
      <c r="H16" s="35">
        <f>'[1]вспомогат'!J15</f>
        <v>-4453669.890000001</v>
      </c>
      <c r="I16" s="36">
        <f>'[1]вспомогат'!K15</f>
        <v>100.79202156494922</v>
      </c>
      <c r="J16" s="37">
        <f>'[1]вспомогат'!L15</f>
        <v>597846.3900000006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5830662954.41</v>
      </c>
      <c r="F17" s="41">
        <f>SUM(F12:F16)</f>
        <v>186673302.43999988</v>
      </c>
      <c r="G17" s="42">
        <f>F17/D17*100</f>
        <v>23.444138585083625</v>
      </c>
      <c r="H17" s="41">
        <f>SUM(H12:H16)</f>
        <v>-609573920.5600001</v>
      </c>
      <c r="I17" s="43">
        <f>E17/C17*100</f>
        <v>94.6179615204096</v>
      </c>
      <c r="J17" s="41">
        <f>SUM(J12:J16)</f>
        <v>-331658512.5900003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27734851.54</v>
      </c>
      <c r="F18" s="45">
        <f>'[1]вспомогат'!H16</f>
        <v>849666.6799999997</v>
      </c>
      <c r="G18" s="46">
        <f>'[1]вспомогат'!I16</f>
        <v>13.293884760952587</v>
      </c>
      <c r="H18" s="47">
        <f>'[1]вспомогат'!J16</f>
        <v>-5541743.32</v>
      </c>
      <c r="I18" s="48">
        <f>'[1]вспомогат'!K16</f>
        <v>86.95905531265137</v>
      </c>
      <c r="J18" s="49">
        <f>'[1]вспомогат'!L16</f>
        <v>-4159298.460000001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267383398.24</v>
      </c>
      <c r="F19" s="38">
        <f>'[1]вспомогат'!H17</f>
        <v>10591662.890000015</v>
      </c>
      <c r="G19" s="39">
        <f>'[1]вспомогат'!I17</f>
        <v>34.246336872007824</v>
      </c>
      <c r="H19" s="35">
        <f>'[1]вспомогат'!J17</f>
        <v>-20336208.109999985</v>
      </c>
      <c r="I19" s="36">
        <f>'[1]вспомогат'!K17</f>
        <v>105.97627667686402</v>
      </c>
      <c r="J19" s="37">
        <f>'[1]вспомогат'!L17</f>
        <v>15078442.24000001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81685.22</v>
      </c>
      <c r="F20" s="38">
        <f>'[1]вспомогат'!H18</f>
        <v>4636.300000000003</v>
      </c>
      <c r="G20" s="39">
        <f>'[1]вспомогат'!I18</f>
        <v>50.39456521739134</v>
      </c>
      <c r="H20" s="35">
        <f>'[1]вспомогат'!J18</f>
        <v>-4563.699999999997</v>
      </c>
      <c r="I20" s="36">
        <f>'[1]вспомогат'!K18</f>
        <v>82.9291573604061</v>
      </c>
      <c r="J20" s="37">
        <f>'[1]вспомогат'!L18</f>
        <v>-16814.78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4671941.04</v>
      </c>
      <c r="F21" s="38">
        <f>'[1]вспомогат'!H19</f>
        <v>179218.03000000026</v>
      </c>
      <c r="G21" s="39">
        <f>'[1]вспомогат'!I19</f>
        <v>17.336387854915248</v>
      </c>
      <c r="H21" s="35">
        <f>'[1]вспомогат'!J19</f>
        <v>-854549.9699999997</v>
      </c>
      <c r="I21" s="36">
        <f>'[1]вспомогат'!K19</f>
        <v>92.52883670256496</v>
      </c>
      <c r="J21" s="37">
        <f>'[1]вспомогат'!L19</f>
        <v>-377231.95999999996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103450415.52</v>
      </c>
      <c r="F22" s="38">
        <f>'[1]вспомогат'!H20</f>
        <v>2412678.170000002</v>
      </c>
      <c r="G22" s="39">
        <f>'[1]вспомогат'!I20</f>
        <v>16.3556343083803</v>
      </c>
      <c r="H22" s="35">
        <f>'[1]вспомогат'!J20</f>
        <v>-12338679.829999998</v>
      </c>
      <c r="I22" s="36">
        <f>'[1]вспомогат'!K20</f>
        <v>92.79762743298905</v>
      </c>
      <c r="J22" s="37">
        <f>'[1]вспомогат'!L20</f>
        <v>-8029175.480000004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29647647.88</v>
      </c>
      <c r="F23" s="38">
        <f>'[1]вспомогат'!H21</f>
        <v>512523.3900000006</v>
      </c>
      <c r="G23" s="39">
        <f>'[1]вспомогат'!I21</f>
        <v>12.716439807463296</v>
      </c>
      <c r="H23" s="35">
        <f>'[1]вспомогат'!J21</f>
        <v>-3517876.6099999994</v>
      </c>
      <c r="I23" s="36">
        <f>'[1]вспомогат'!K21</f>
        <v>100.83090193680411</v>
      </c>
      <c r="J23" s="37">
        <f>'[1]вспомогат'!L21</f>
        <v>244312.87999999896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51105895.47</v>
      </c>
      <c r="F24" s="38">
        <f>'[1]вспомогат'!H22</f>
        <v>1501950.3999999985</v>
      </c>
      <c r="G24" s="39">
        <f>'[1]вспомогат'!I22</f>
        <v>18.779131120173385</v>
      </c>
      <c r="H24" s="35">
        <f>'[1]вспомогат'!J22</f>
        <v>-6496025.6000000015</v>
      </c>
      <c r="I24" s="36">
        <f>'[1]вспомогат'!K22</f>
        <v>93.86803238143332</v>
      </c>
      <c r="J24" s="37">
        <f>'[1]вспомогат'!L22</f>
        <v>-3338513.530000001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3387069.95</v>
      </c>
      <c r="F25" s="38">
        <f>'[1]вспомогат'!H23</f>
        <v>186736.14000000013</v>
      </c>
      <c r="G25" s="39">
        <f>'[1]вспомогат'!I23</f>
        <v>16.11554516873172</v>
      </c>
      <c r="H25" s="35">
        <f>'[1]вспомогат'!J23</f>
        <v>-971996.8599999999</v>
      </c>
      <c r="I25" s="36">
        <f>'[1]вспомогат'!K23</f>
        <v>92.90861459301684</v>
      </c>
      <c r="J25" s="37">
        <f>'[1]вспомогат'!L23</f>
        <v>-258523.0499999998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31330059.73</v>
      </c>
      <c r="F26" s="38">
        <f>'[1]вспомогат'!H24</f>
        <v>772921.3200000003</v>
      </c>
      <c r="G26" s="39">
        <f>'[1]вспомогат'!I24</f>
        <v>13.32864949446857</v>
      </c>
      <c r="H26" s="35">
        <f>'[1]вспомогат'!J24</f>
        <v>-5026025.68</v>
      </c>
      <c r="I26" s="36">
        <f>'[1]вспомогат'!K24</f>
        <v>96.64184787621231</v>
      </c>
      <c r="J26" s="37">
        <f>'[1]вспомогат'!L24</f>
        <v>-1088670.2699999996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99165236.03</v>
      </c>
      <c r="F27" s="38">
        <f>'[1]вспомогат'!H25</f>
        <v>2616285.170000002</v>
      </c>
      <c r="G27" s="39">
        <f>'[1]вспомогат'!I25</f>
        <v>20.862952439886016</v>
      </c>
      <c r="H27" s="35">
        <f>'[1]вспомогат'!J25</f>
        <v>-9924054.829999998</v>
      </c>
      <c r="I27" s="36">
        <f>'[1]вспомогат'!K25</f>
        <v>98.12200677880799</v>
      </c>
      <c r="J27" s="37">
        <f>'[1]вспомогат'!L25</f>
        <v>-1897959.9699999988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5863049.1</v>
      </c>
      <c r="F28" s="38">
        <f>'[1]вспомогат'!H26</f>
        <v>205788.52999999933</v>
      </c>
      <c r="G28" s="39">
        <f>'[1]вспомогат'!I26</f>
        <v>25.705379693866504</v>
      </c>
      <c r="H28" s="35">
        <f>'[1]вспомогат'!J26</f>
        <v>-594777.4700000007</v>
      </c>
      <c r="I28" s="36">
        <f>'[1]вспомогат'!K26</f>
        <v>96.64660836379304</v>
      </c>
      <c r="J28" s="37">
        <f>'[1]вспомогат'!L26</f>
        <v>-203432.90000000037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50502874.92</v>
      </c>
      <c r="F29" s="38">
        <f>'[1]вспомогат'!H27</f>
        <v>1842644.990000002</v>
      </c>
      <c r="G29" s="39">
        <f>'[1]вспомогат'!I27</f>
        <v>20.278564168324063</v>
      </c>
      <c r="H29" s="35">
        <f>'[1]вспомогат'!J27</f>
        <v>-7244019.009999998</v>
      </c>
      <c r="I29" s="36">
        <f>'[1]вспомогат'!K27</f>
        <v>89.6726861964198</v>
      </c>
      <c r="J29" s="37">
        <f>'[1]вспомогат'!L27</f>
        <v>-5816253.079999998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96542.64</v>
      </c>
      <c r="F30" s="38">
        <f>'[1]вспомогат'!H28</f>
        <v>2018</v>
      </c>
      <c r="G30" s="39">
        <f>'[1]вспомогат'!I28</f>
        <v>47.48235294117647</v>
      </c>
      <c r="H30" s="35">
        <f>'[1]вспомогат'!J28</f>
        <v>-2232</v>
      </c>
      <c r="I30" s="36">
        <f>'[1]вспомогат'!K28</f>
        <v>88.61187700780174</v>
      </c>
      <c r="J30" s="37">
        <f>'[1]вспомогат'!L28</f>
        <v>-12407.36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169820197.55</v>
      </c>
      <c r="F31" s="38">
        <f>'[1]вспомогат'!H29</f>
        <v>5478363.75</v>
      </c>
      <c r="G31" s="39">
        <f>'[1]вспомогат'!I29</f>
        <v>29.578614526670737</v>
      </c>
      <c r="H31" s="35">
        <f>'[1]вспомогат'!J29</f>
        <v>-13043003.25</v>
      </c>
      <c r="I31" s="36">
        <f>'[1]вспомогат'!K29</f>
        <v>94.63047808106688</v>
      </c>
      <c r="J31" s="37">
        <f>'[1]вспомогат'!L29</f>
        <v>-9635936.449999988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23010321.73</v>
      </c>
      <c r="F32" s="38">
        <f>'[1]вспомогат'!H30</f>
        <v>633562.2800000012</v>
      </c>
      <c r="G32" s="39">
        <f>'[1]вспомогат'!I30</f>
        <v>33.31713373555376</v>
      </c>
      <c r="H32" s="35">
        <f>'[1]вспомогат'!J30</f>
        <v>-1268048.7199999988</v>
      </c>
      <c r="I32" s="36">
        <f>'[1]вспомогат'!K30</f>
        <v>100.62945546974889</v>
      </c>
      <c r="J32" s="37">
        <f>'[1]вспомогат'!L30</f>
        <v>143933.73000000045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31926667.69</v>
      </c>
      <c r="F33" s="38">
        <f>'[1]вспомогат'!H31</f>
        <v>1174057.1500000022</v>
      </c>
      <c r="G33" s="39">
        <f>'[1]вспомогат'!I31</f>
        <v>13.741601527935554</v>
      </c>
      <c r="H33" s="35">
        <f>'[1]вспомогат'!J31</f>
        <v>-7369758.849999998</v>
      </c>
      <c r="I33" s="36">
        <f>'[1]вспомогат'!K31</f>
        <v>89.0322952696022</v>
      </c>
      <c r="J33" s="37">
        <f>'[1]вспомогат'!L31</f>
        <v>-3932980.3099999987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36038729.23</v>
      </c>
      <c r="F34" s="38">
        <f>'[1]вспомогат'!H32</f>
        <v>1041210.4099999964</v>
      </c>
      <c r="G34" s="39">
        <f>'[1]вспомогат'!I32</f>
        <v>26.96092439934075</v>
      </c>
      <c r="H34" s="35">
        <f>'[1]вспомогат'!J32</f>
        <v>-2820713.5900000036</v>
      </c>
      <c r="I34" s="36">
        <f>'[1]вспомогат'!K32</f>
        <v>101.93131360608143</v>
      </c>
      <c r="J34" s="37">
        <f>'[1]вспомогат'!L32</f>
        <v>682833.2299999967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63825340.8</v>
      </c>
      <c r="F35" s="38">
        <f>'[1]вспомогат'!H33</f>
        <v>1331156.099999994</v>
      </c>
      <c r="G35" s="39">
        <f>'[1]вспомогат'!I33</f>
        <v>13.829068243071696</v>
      </c>
      <c r="H35" s="35">
        <f>'[1]вспомогат'!J33</f>
        <v>-8294626.900000006</v>
      </c>
      <c r="I35" s="36">
        <f>'[1]вспомогат'!K33</f>
        <v>96.33604368357783</v>
      </c>
      <c r="J35" s="37">
        <f>'[1]вспомогат'!L33</f>
        <v>-2427474.200000003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255023.37</v>
      </c>
      <c r="F36" s="38">
        <f>'[1]вспомогат'!H34</f>
        <v>42245.369999999995</v>
      </c>
      <c r="G36" s="39">
        <f>'[1]вспомогат'!I34</f>
        <v>140.3500664451827</v>
      </c>
      <c r="H36" s="35">
        <f>'[1]вспомогат'!J34</f>
        <v>12145.369999999995</v>
      </c>
      <c r="I36" s="36">
        <f>'[1]вспомогат'!K34</f>
        <v>83.015419921875</v>
      </c>
      <c r="J36" s="37">
        <f>'[1]вспомогат'!L34</f>
        <v>-52176.630000000005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6012982.49</v>
      </c>
      <c r="F37" s="38">
        <f>'[1]вспомогат'!H35</f>
        <v>69837.94000000041</v>
      </c>
      <c r="G37" s="39">
        <f>'[1]вспомогат'!I35</f>
        <v>6.53592007674134</v>
      </c>
      <c r="H37" s="35">
        <f>'[1]вспомогат'!J35</f>
        <v>-998687.0599999996</v>
      </c>
      <c r="I37" s="36">
        <f>'[1]вспомогат'!K35</f>
        <v>84.71422271832714</v>
      </c>
      <c r="J37" s="37">
        <f>'[1]вспомогат'!L35</f>
        <v>-1084978.5099999998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1005309930.1400002</v>
      </c>
      <c r="F38" s="41">
        <f>SUM(F18:F37)</f>
        <v>31449163.010000017</v>
      </c>
      <c r="G38" s="42">
        <f>F38/D38*100</f>
        <v>22.775284832794085</v>
      </c>
      <c r="H38" s="41">
        <f>SUM(H18:H37)</f>
        <v>-106635445.98999998</v>
      </c>
      <c r="I38" s="43">
        <f>E38/C38*100</f>
        <v>97.46170606315813</v>
      </c>
      <c r="J38" s="41">
        <f>SUM(J18:J37)</f>
        <v>-26182304.859999985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14298213.45</v>
      </c>
      <c r="F39" s="38">
        <f>'[1]вспомогат'!H36</f>
        <v>589370.5399999991</v>
      </c>
      <c r="G39" s="39">
        <f>'[1]вспомогат'!I36</f>
        <v>39.1152464171324</v>
      </c>
      <c r="H39" s="35">
        <f>'[1]вспомогат'!J36</f>
        <v>-917383.4600000009</v>
      </c>
      <c r="I39" s="36">
        <f>'[1]вспомогат'!K36</f>
        <v>99.37744725821243</v>
      </c>
      <c r="J39" s="37">
        <f>'[1]вспомогат'!L36</f>
        <v>-89571.55000000075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37440712.23</v>
      </c>
      <c r="F40" s="38">
        <f>'[1]вспомогат'!H37</f>
        <v>640957.4799999967</v>
      </c>
      <c r="G40" s="39">
        <f>'[1]вспомогат'!I37</f>
        <v>9.245882352262301</v>
      </c>
      <c r="H40" s="35">
        <f>'[1]вспомогат'!J37</f>
        <v>-6291398.520000003</v>
      </c>
      <c r="I40" s="36">
        <f>'[1]вспомогат'!K37</f>
        <v>86.66154090223085</v>
      </c>
      <c r="J40" s="37">
        <f>'[1]вспомогат'!L37</f>
        <v>-5762664.770000003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19939110.76</v>
      </c>
      <c r="F41" s="38">
        <f>'[1]вспомогат'!H38</f>
        <v>773915.8399999999</v>
      </c>
      <c r="G41" s="39">
        <f>'[1]вспомогат'!I38</f>
        <v>24.89098845016163</v>
      </c>
      <c r="H41" s="35">
        <f>'[1]вспомогат'!J38</f>
        <v>-2335305.16</v>
      </c>
      <c r="I41" s="36">
        <f>'[1]вспомогат'!K38</f>
        <v>98.60239831112374</v>
      </c>
      <c r="J41" s="37">
        <f>'[1]вспомогат'!L38</f>
        <v>-282619.23999999836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13816086.8</v>
      </c>
      <c r="F42" s="38">
        <f>'[1]вспомогат'!H39</f>
        <v>457299.1699999999</v>
      </c>
      <c r="G42" s="39">
        <f>'[1]вспомогат'!I39</f>
        <v>10.934006111864672</v>
      </c>
      <c r="H42" s="35">
        <f>'[1]вспомогат'!J39</f>
        <v>-3725057.83</v>
      </c>
      <c r="I42" s="36">
        <f>'[1]вспомогат'!K39</f>
        <v>80.33140566692178</v>
      </c>
      <c r="J42" s="37">
        <f>'[1]вспомогат'!L39</f>
        <v>-3382774.1999999993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13463730.53</v>
      </c>
      <c r="F43" s="38">
        <f>'[1]вспомогат'!H40</f>
        <v>604761.9100000001</v>
      </c>
      <c r="G43" s="39">
        <f>'[1]вспомогат'!I40</f>
        <v>13.955716654340037</v>
      </c>
      <c r="H43" s="35">
        <f>'[1]вспомогат'!J40</f>
        <v>-3728673.09</v>
      </c>
      <c r="I43" s="36">
        <f>'[1]вспомогат'!K40</f>
        <v>79.9074050850591</v>
      </c>
      <c r="J43" s="37">
        <f>'[1]вспомогат'!L40</f>
        <v>-3385434.4700000007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16346068.79</v>
      </c>
      <c r="F44" s="38">
        <f>'[1]вспомогат'!H41</f>
        <v>587896.0699999984</v>
      </c>
      <c r="G44" s="39">
        <f>'[1]вспомогат'!I41</f>
        <v>21.387916237680617</v>
      </c>
      <c r="H44" s="35">
        <f>'[1]вспомогат'!J41</f>
        <v>-2160833.9300000016</v>
      </c>
      <c r="I44" s="36">
        <f>'[1]вспомогат'!K41</f>
        <v>89.07203033950817</v>
      </c>
      <c r="J44" s="37">
        <f>'[1]вспомогат'!L41</f>
        <v>-2005448.210000001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26173538.5</v>
      </c>
      <c r="F45" s="38">
        <f>'[1]вспомогат'!H42</f>
        <v>1248093.3599999994</v>
      </c>
      <c r="G45" s="39">
        <f>'[1]вспомогат'!I42</f>
        <v>40.94055731413293</v>
      </c>
      <c r="H45" s="35">
        <f>'[1]вспомогат'!J42</f>
        <v>-1800456.6400000006</v>
      </c>
      <c r="I45" s="36">
        <f>'[1]вспомогат'!K42</f>
        <v>94.59642118232432</v>
      </c>
      <c r="J45" s="37">
        <f>'[1]вспомогат'!L42</f>
        <v>-1495096.5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48525863.07</v>
      </c>
      <c r="F46" s="38">
        <f>'[1]вспомогат'!H43</f>
        <v>981793.6199999973</v>
      </c>
      <c r="G46" s="39">
        <f>'[1]вспомогат'!I43</f>
        <v>12.967247515431197</v>
      </c>
      <c r="H46" s="35">
        <f>'[1]вспомогат'!J43</f>
        <v>-6589540.380000003</v>
      </c>
      <c r="I46" s="36">
        <f>'[1]вспомогат'!K43</f>
        <v>96.30464287291338</v>
      </c>
      <c r="J46" s="37">
        <f>'[1]вспомогат'!L43</f>
        <v>-1862011.9299999997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22148622.11</v>
      </c>
      <c r="F47" s="38">
        <f>'[1]вспомогат'!H44</f>
        <v>608438.9800000004</v>
      </c>
      <c r="G47" s="39">
        <f>'[1]вспомогат'!I44</f>
        <v>14.161599944139288</v>
      </c>
      <c r="H47" s="35">
        <f>'[1]вспомогат'!J44</f>
        <v>-3687961.0199999996</v>
      </c>
      <c r="I47" s="36">
        <f>'[1]вспомогат'!K44</f>
        <v>87.68719256600723</v>
      </c>
      <c r="J47" s="37">
        <f>'[1]вспомогат'!L44</f>
        <v>-3110051.8900000006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22800203.33</v>
      </c>
      <c r="F48" s="38">
        <f>'[1]вспомогат'!H45</f>
        <v>707068.8299999982</v>
      </c>
      <c r="G48" s="39">
        <f>'[1]вспомогат'!I45</f>
        <v>28.59186557712737</v>
      </c>
      <c r="H48" s="35">
        <f>'[1]вспомогат'!J45</f>
        <v>-1765903.1700000018</v>
      </c>
      <c r="I48" s="36">
        <f>'[1]вспомогат'!K45</f>
        <v>99.30393497043991</v>
      </c>
      <c r="J48" s="37">
        <f>'[1]вспомогат'!L45</f>
        <v>-159816.6700000018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8541961.65</v>
      </c>
      <c r="F49" s="38">
        <f>'[1]вспомогат'!H46</f>
        <v>216711.84000000078</v>
      </c>
      <c r="G49" s="39">
        <f>'[1]вспомогат'!I46</f>
        <v>27.03811454700854</v>
      </c>
      <c r="H49" s="35">
        <f>'[1]вспомогат'!J46</f>
        <v>-584793.1599999992</v>
      </c>
      <c r="I49" s="36">
        <f>'[1]вспомогат'!K46</f>
        <v>91.27091256042772</v>
      </c>
      <c r="J49" s="37">
        <f>'[1]вспомогат'!L46</f>
        <v>-816947.3499999996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7261738.45</v>
      </c>
      <c r="F50" s="38">
        <f>'[1]вспомогат'!H47</f>
        <v>137422.9400000004</v>
      </c>
      <c r="G50" s="39">
        <f>'[1]вспомогат'!I47</f>
        <v>13.166168786251259</v>
      </c>
      <c r="H50" s="35">
        <f>'[1]вспомогат'!J47</f>
        <v>-906335.0599999996</v>
      </c>
      <c r="I50" s="36">
        <f>'[1]вспомогат'!K47</f>
        <v>86.04581482586529</v>
      </c>
      <c r="J50" s="37">
        <f>'[1]вспомогат'!L47</f>
        <v>-1177647.5499999998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10212611.77</v>
      </c>
      <c r="F51" s="38">
        <f>'[1]вспомогат'!H48</f>
        <v>150228.52999999933</v>
      </c>
      <c r="G51" s="39">
        <f>'[1]вспомогат'!I48</f>
        <v>5.1594411002977045</v>
      </c>
      <c r="H51" s="35">
        <f>'[1]вспомогат'!J48</f>
        <v>-2761492.4700000007</v>
      </c>
      <c r="I51" s="36">
        <f>'[1]вспомогат'!K48</f>
        <v>79.14258784789227</v>
      </c>
      <c r="J51" s="37">
        <f>'[1]вспомогат'!L48</f>
        <v>-2691454.2300000004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19753424.7</v>
      </c>
      <c r="F52" s="38">
        <f>'[1]вспомогат'!H49</f>
        <v>1127411.370000001</v>
      </c>
      <c r="G52" s="39">
        <f>'[1]вспомогат'!I49</f>
        <v>24.276077194304655</v>
      </c>
      <c r="H52" s="35">
        <f>'[1]вспомогат'!J49</f>
        <v>-3516713.629999999</v>
      </c>
      <c r="I52" s="36">
        <f>'[1]вспомогат'!K49</f>
        <v>82.7247198034148</v>
      </c>
      <c r="J52" s="37">
        <f>'[1]вспомогат'!L49</f>
        <v>-4125078.3000000007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8596991.08</v>
      </c>
      <c r="F53" s="38">
        <f>'[1]вспомогат'!H50</f>
        <v>338454.0700000003</v>
      </c>
      <c r="G53" s="39">
        <f>'[1]вспомогат'!I50</f>
        <v>13.520947929096685</v>
      </c>
      <c r="H53" s="35">
        <f>'[1]вспомогат'!J50</f>
        <v>-2164728.9299999997</v>
      </c>
      <c r="I53" s="36">
        <f>'[1]вспомогат'!K50</f>
        <v>87.84092244814549</v>
      </c>
      <c r="J53" s="37">
        <f>'[1]вспомогат'!L50</f>
        <v>-1190008.92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7171479.6</v>
      </c>
      <c r="F54" s="38">
        <f>'[1]вспомогат'!H51</f>
        <v>162116.9299999997</v>
      </c>
      <c r="G54" s="39">
        <f>'[1]вспомогат'!I51</f>
        <v>10.42924167195256</v>
      </c>
      <c r="H54" s="35">
        <f>'[1]вспомогат'!J51</f>
        <v>-1392329.0700000003</v>
      </c>
      <c r="I54" s="36">
        <f>'[1]вспомогат'!K51</f>
        <v>93.65118019235665</v>
      </c>
      <c r="J54" s="37">
        <f>'[1]вспомогат'!L51</f>
        <v>-486170.4000000004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52975032.99</v>
      </c>
      <c r="F55" s="38">
        <f>'[1]вспомогат'!H52</f>
        <v>1018333.7199999988</v>
      </c>
      <c r="G55" s="39">
        <f>'[1]вспомогат'!I52</f>
        <v>16.197630958194203</v>
      </c>
      <c r="H55" s="35">
        <f>'[1]вспомогат'!J52</f>
        <v>-5268596.280000001</v>
      </c>
      <c r="I55" s="36">
        <f>'[1]вспомогат'!K52</f>
        <v>102.3386516300388</v>
      </c>
      <c r="J55" s="37">
        <f>'[1]вспомогат'!L52</f>
        <v>1210589.990000002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62827440.58</v>
      </c>
      <c r="F56" s="38">
        <f>'[1]вспомогат'!H53</f>
        <v>1505922.3200000003</v>
      </c>
      <c r="G56" s="39">
        <f>'[1]вспомогат'!I53</f>
        <v>15.91957767177804</v>
      </c>
      <c r="H56" s="35">
        <f>'[1]вспомогат'!J53</f>
        <v>-7953639.68</v>
      </c>
      <c r="I56" s="36">
        <f>'[1]вспомогат'!K53</f>
        <v>91.34156003986625</v>
      </c>
      <c r="J56" s="37">
        <f>'[1]вспомогат'!L53</f>
        <v>-5955532.420000002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26265587.12</v>
      </c>
      <c r="F57" s="38">
        <f>'[1]вспомогат'!H54</f>
        <v>589510.9400000013</v>
      </c>
      <c r="G57" s="39">
        <f>'[1]вспомогат'!I54</f>
        <v>13.155290694171418</v>
      </c>
      <c r="H57" s="35">
        <f>'[1]вспомогат'!J54</f>
        <v>-3891659.0599999987</v>
      </c>
      <c r="I57" s="36">
        <f>'[1]вспомогат'!K54</f>
        <v>79.46386046863418</v>
      </c>
      <c r="J57" s="37">
        <f>'[1]вспомогат'!L54</f>
        <v>-6787912.879999999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52187054.06</v>
      </c>
      <c r="F58" s="38">
        <f>'[1]вспомогат'!H55</f>
        <v>1238152.7700000033</v>
      </c>
      <c r="G58" s="39">
        <f>'[1]вспомогат'!I55</f>
        <v>8.39038795673861</v>
      </c>
      <c r="H58" s="35">
        <f>'[1]вспомогат'!J55</f>
        <v>-13518647.229999997</v>
      </c>
      <c r="I58" s="36">
        <f>'[1]вспомогат'!K55</f>
        <v>91.09556333104956</v>
      </c>
      <c r="J58" s="37">
        <f>'[1]вспомогат'!L55</f>
        <v>-5101195.939999998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59714837.41</v>
      </c>
      <c r="F59" s="38">
        <f>'[1]вспомогат'!H56</f>
        <v>1402780.75</v>
      </c>
      <c r="G59" s="39">
        <f>'[1]вспомогат'!I56</f>
        <v>17.20981652670515</v>
      </c>
      <c r="H59" s="35">
        <f>'[1]вспомогат'!J56</f>
        <v>-6748269.25</v>
      </c>
      <c r="I59" s="36">
        <f>'[1]вспомогат'!K56</f>
        <v>85.15824861456143</v>
      </c>
      <c r="J59" s="37">
        <f>'[1]вспомогат'!L56</f>
        <v>-10407362.590000004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11417545.83</v>
      </c>
      <c r="F60" s="38">
        <f>'[1]вспомогат'!H57</f>
        <v>229948.25</v>
      </c>
      <c r="G60" s="39">
        <f>'[1]вспомогат'!I57</f>
        <v>9.60326459189469</v>
      </c>
      <c r="H60" s="35">
        <f>'[1]вспомогат'!J57</f>
        <v>-2164531.75</v>
      </c>
      <c r="I60" s="36">
        <f>'[1]вспомогат'!K57</f>
        <v>93.45230652953781</v>
      </c>
      <c r="J60" s="37">
        <f>'[1]вспомогат'!L57</f>
        <v>-799965.1699999999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50253970.41</v>
      </c>
      <c r="F61" s="38">
        <f>'[1]вспомогат'!H58</f>
        <v>1438350.2199999988</v>
      </c>
      <c r="G61" s="39">
        <f>'[1]вспомогат'!I58</f>
        <v>26.329310457183713</v>
      </c>
      <c r="H61" s="35">
        <f>'[1]вспомогат'!J58</f>
        <v>-4024573.780000001</v>
      </c>
      <c r="I61" s="36">
        <f>'[1]вспомогат'!K58</f>
        <v>93.90645770315477</v>
      </c>
      <c r="J61" s="37">
        <f>'[1]вспомогат'!L58</f>
        <v>-3260954.5900000036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17758208.07</v>
      </c>
      <c r="F62" s="38">
        <f>'[1]вспомогат'!H59</f>
        <v>469150.9299999997</v>
      </c>
      <c r="G62" s="39">
        <f>'[1]вспомогат'!I59</f>
        <v>15.24649386582916</v>
      </c>
      <c r="H62" s="35">
        <f>'[1]вспомогат'!J59</f>
        <v>-2607956.0700000003</v>
      </c>
      <c r="I62" s="36">
        <f>'[1]вспомогат'!K59</f>
        <v>107.56629635736257</v>
      </c>
      <c r="J62" s="37">
        <f>'[1]вспомогат'!L59</f>
        <v>1249126.0700000003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11435235.61</v>
      </c>
      <c r="F63" s="38">
        <f>'[1]вспомогат'!H60</f>
        <v>670642.4900000002</v>
      </c>
      <c r="G63" s="39">
        <f>'[1]вспомогат'!I60</f>
        <v>38.80419875795087</v>
      </c>
      <c r="H63" s="35">
        <f>'[1]вспомогат'!J60</f>
        <v>-1057630.5099999998</v>
      </c>
      <c r="I63" s="36">
        <f>'[1]вспомогат'!K60</f>
        <v>92.11102528937248</v>
      </c>
      <c r="J63" s="37">
        <f>'[1]вспомогат'!L60</f>
        <v>-979386.3900000006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9511365.49</v>
      </c>
      <c r="F64" s="38">
        <f>'[1]вспомогат'!H61</f>
        <v>205412.75</v>
      </c>
      <c r="G64" s="39">
        <f>'[1]вспомогат'!I61</f>
        <v>19.37262160186735</v>
      </c>
      <c r="H64" s="35">
        <f>'[1]вспомогат'!J61</f>
        <v>-854912.25</v>
      </c>
      <c r="I64" s="36">
        <f>'[1]вспомогат'!K61</f>
        <v>102.14479163198789</v>
      </c>
      <c r="J64" s="37">
        <f>'[1]вспомогат'!L61</f>
        <v>199715.49000000022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9898629.58</v>
      </c>
      <c r="F65" s="38">
        <f>'[1]вспомогат'!H62</f>
        <v>150570.94999999925</v>
      </c>
      <c r="G65" s="39">
        <f>'[1]вспомогат'!I62</f>
        <v>6.764290861324119</v>
      </c>
      <c r="H65" s="35">
        <f>'[1]вспомогат'!J62</f>
        <v>-2075397.0500000007</v>
      </c>
      <c r="I65" s="36">
        <f>'[1]вспомогат'!K62</f>
        <v>83.40219528117508</v>
      </c>
      <c r="J65" s="37">
        <f>'[1]вспомогат'!L62</f>
        <v>-1969918.42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6260803.69</v>
      </c>
      <c r="F66" s="38">
        <f>'[1]вспомогат'!H63</f>
        <v>207815.36000000034</v>
      </c>
      <c r="G66" s="39">
        <f>'[1]вспомогат'!I63</f>
        <v>13.215712435142567</v>
      </c>
      <c r="H66" s="35">
        <f>'[1]вспомогат'!J63</f>
        <v>-1364671.6399999997</v>
      </c>
      <c r="I66" s="36">
        <f>'[1]вспомогат'!K63</f>
        <v>91.78890455648487</v>
      </c>
      <c r="J66" s="37">
        <f>'[1]вспомогат'!L63</f>
        <v>-560068.3099999996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11980358.47</v>
      </c>
      <c r="F67" s="38">
        <f>'[1]вспомогат'!H64</f>
        <v>274035.7000000011</v>
      </c>
      <c r="G67" s="39">
        <f>'[1]вспомогат'!I64</f>
        <v>20.164510669610088</v>
      </c>
      <c r="H67" s="35">
        <f>'[1]вспомогат'!J64</f>
        <v>-1084964.2999999989</v>
      </c>
      <c r="I67" s="36">
        <f>'[1]вспомогат'!K64</f>
        <v>99.2329840403679</v>
      </c>
      <c r="J67" s="37">
        <f>'[1]вспомогат'!L64</f>
        <v>-92601.52999999933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8216530.69</v>
      </c>
      <c r="F68" s="38">
        <f>'[1]вспомогат'!H65</f>
        <v>130422.47000000067</v>
      </c>
      <c r="G68" s="39">
        <f>'[1]вспомогат'!I65</f>
        <v>6.196521803580377</v>
      </c>
      <c r="H68" s="35">
        <f>'[1]вспомогат'!J65</f>
        <v>-1974346.5299999993</v>
      </c>
      <c r="I68" s="36">
        <f>'[1]вспомогат'!K65</f>
        <v>81.26770509720141</v>
      </c>
      <c r="J68" s="37">
        <f>'[1]вспомогат'!L65</f>
        <v>-1893919.3099999996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26698661.92</v>
      </c>
      <c r="F69" s="38">
        <f>'[1]вспомогат'!H66</f>
        <v>483970.04000000283</v>
      </c>
      <c r="G69" s="39">
        <f>'[1]вспомогат'!I66</f>
        <v>16.05744808129828</v>
      </c>
      <c r="H69" s="35">
        <f>'[1]вспомогат'!J66</f>
        <v>-2530020.959999997</v>
      </c>
      <c r="I69" s="36">
        <f>'[1]вспомогат'!K66</f>
        <v>96.72181361547668</v>
      </c>
      <c r="J69" s="37">
        <f>'[1]вспомогат'!L66</f>
        <v>-904896.0799999982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55497417.61</v>
      </c>
      <c r="F70" s="38">
        <f>'[1]вспомогат'!H67</f>
        <v>773371.6000000015</v>
      </c>
      <c r="G70" s="39">
        <f>'[1]вспомогат'!I67</f>
        <v>16.97704436672468</v>
      </c>
      <c r="H70" s="35">
        <f>'[1]вспомогат'!J67</f>
        <v>-3782024.3999999985</v>
      </c>
      <c r="I70" s="36">
        <f>'[1]вспомогат'!K67</f>
        <v>103.01290882343093</v>
      </c>
      <c r="J70" s="37">
        <f>'[1]вспомогат'!L67</f>
        <v>1623181.6099999994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67081760.21</v>
      </c>
      <c r="F71" s="38">
        <f>'[1]вспомогат'!H68</f>
        <v>1524772.0700000003</v>
      </c>
      <c r="G71" s="39">
        <f>'[1]вспомогат'!I68</f>
        <v>10.237945065516195</v>
      </c>
      <c r="H71" s="35">
        <f>'[1]вспомогат'!J68</f>
        <v>-13368568.93</v>
      </c>
      <c r="I71" s="36">
        <f>'[1]вспомогат'!K68</f>
        <v>84.12552620026281</v>
      </c>
      <c r="J71" s="37">
        <f>'[1]вспомогат'!L68</f>
        <v>-12658317.79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12263300.2</v>
      </c>
      <c r="F72" s="38">
        <f>'[1]вспомогат'!H69</f>
        <v>466128.23999999836</v>
      </c>
      <c r="G72" s="39">
        <f>'[1]вспомогат'!I69</f>
        <v>28.992221524222888</v>
      </c>
      <c r="H72" s="35">
        <f>'[1]вспомогат'!J69</f>
        <v>-1141641.7600000016</v>
      </c>
      <c r="I72" s="36">
        <f>'[1]вспомогат'!K69</f>
        <v>98.41463624070589</v>
      </c>
      <c r="J72" s="37">
        <f>'[1]вспомогат'!L69</f>
        <v>-197549.80000000075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7302649.91</v>
      </c>
      <c r="F73" s="38">
        <f>'[1]вспомогат'!H70</f>
        <v>234651.1400000006</v>
      </c>
      <c r="G73" s="39">
        <f>'[1]вспомогат'!I70</f>
        <v>22.83998364756617</v>
      </c>
      <c r="H73" s="35">
        <f>'[1]вспомогат'!J70</f>
        <v>-792718.8599999994</v>
      </c>
      <c r="I73" s="36">
        <f>'[1]вспомогат'!K70</f>
        <v>96.41912987565125</v>
      </c>
      <c r="J73" s="37">
        <f>'[1]вспомогат'!L70</f>
        <v>-271210.08999999985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5952719.72</v>
      </c>
      <c r="F74" s="38">
        <f>'[1]вспомогат'!H71</f>
        <v>247777.06999999937</v>
      </c>
      <c r="G74" s="39">
        <f>'[1]вспомогат'!I71</f>
        <v>33.28180802222207</v>
      </c>
      <c r="H74" s="35">
        <f>'[1]вспомогат'!J71</f>
        <v>-496704.93000000063</v>
      </c>
      <c r="I74" s="36">
        <f>'[1]вспомогат'!K71</f>
        <v>126.7367179925219</v>
      </c>
      <c r="J74" s="37">
        <f>'[1]вспомогат'!L71</f>
        <v>1255801.7199999997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41345345.66</v>
      </c>
      <c r="F75" s="38">
        <f>'[1]вспомогат'!H72</f>
        <v>897016.8599999994</v>
      </c>
      <c r="G75" s="39">
        <f>'[1]вспомогат'!I72</f>
        <v>10.436379768184082</v>
      </c>
      <c r="H75" s="35">
        <f>'[1]вспомогат'!J72</f>
        <v>-7698079.140000001</v>
      </c>
      <c r="I75" s="36">
        <f>'[1]вспомогат'!K72</f>
        <v>88.05417127405812</v>
      </c>
      <c r="J75" s="37">
        <f>'[1]вспомогат'!L72</f>
        <v>-5609097.340000004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18303971.14</v>
      </c>
      <c r="F76" s="38">
        <f>'[1]вспомогат'!H73</f>
        <v>412602.1099999994</v>
      </c>
      <c r="G76" s="39">
        <f>'[1]вспомогат'!I73</f>
        <v>16.324966863572854</v>
      </c>
      <c r="H76" s="35">
        <f>'[1]вспомогат'!J73</f>
        <v>-2114827.8900000006</v>
      </c>
      <c r="I76" s="36">
        <f>'[1]вспомогат'!K73</f>
        <v>91.28079585968328</v>
      </c>
      <c r="J76" s="37">
        <f>'[1]вспомогат'!L73</f>
        <v>-1748407.8599999994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7299114.41</v>
      </c>
      <c r="F77" s="38">
        <f>'[1]вспомогат'!H74</f>
        <v>161271.8700000001</v>
      </c>
      <c r="G77" s="39">
        <f>'[1]вспомогат'!I74</f>
        <v>17.78413484335544</v>
      </c>
      <c r="H77" s="35">
        <f>'[1]вспомогат'!J74</f>
        <v>-745558.1299999999</v>
      </c>
      <c r="I77" s="36">
        <f>'[1]вспомогат'!K74</f>
        <v>98.5067587884088</v>
      </c>
      <c r="J77" s="37">
        <f>'[1]вспомогат'!L74</f>
        <v>-110645.58999999985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6982648.79</v>
      </c>
      <c r="F78" s="38">
        <f>'[1]вспомогат'!H75</f>
        <v>200151.6299999999</v>
      </c>
      <c r="G78" s="39">
        <f>'[1]вспомогат'!I75</f>
        <v>28.680236948556526</v>
      </c>
      <c r="H78" s="35">
        <f>'[1]вспомогат'!J75</f>
        <v>-497721.3700000001</v>
      </c>
      <c r="I78" s="36">
        <f>'[1]вспомогат'!K75</f>
        <v>95.93879159955445</v>
      </c>
      <c r="J78" s="37">
        <f>'[1]вспомогат'!L75</f>
        <v>-295584.20999999996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7555587.02</v>
      </c>
      <c r="F79" s="38">
        <f>'[1]вспомогат'!H76</f>
        <v>169061.76999999955</v>
      </c>
      <c r="G79" s="39">
        <f>'[1]вспомогат'!I76</f>
        <v>18.67668984381382</v>
      </c>
      <c r="H79" s="35">
        <f>'[1]вспомогат'!J76</f>
        <v>-736140.2300000004</v>
      </c>
      <c r="I79" s="36">
        <f>'[1]вспомогат'!K76</f>
        <v>117.14417133255988</v>
      </c>
      <c r="J79" s="37">
        <f>'[1]вспомогат'!L76</f>
        <v>1105768.0199999996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11761072.72</v>
      </c>
      <c r="F80" s="38">
        <f>'[1]вспомогат'!H77</f>
        <v>241139.43000000156</v>
      </c>
      <c r="G80" s="39">
        <f>'[1]вспомогат'!I77</f>
        <v>14.923444295021335</v>
      </c>
      <c r="H80" s="35">
        <f>'[1]вспомогат'!J77</f>
        <v>-1374703.5699999984</v>
      </c>
      <c r="I80" s="36">
        <f>'[1]вспомогат'!K77</f>
        <v>90.62090399668</v>
      </c>
      <c r="J80" s="37">
        <f>'[1]вспомогат'!L77</f>
        <v>-1217249.2799999993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10070024.19</v>
      </c>
      <c r="F81" s="38">
        <f>'[1]вспомогат'!H78</f>
        <v>82205.65000000037</v>
      </c>
      <c r="G81" s="39">
        <f>'[1]вспомогат'!I78</f>
        <v>8.897216077095289</v>
      </c>
      <c r="H81" s="35">
        <f>'[1]вспомогат'!J78</f>
        <v>-841742.3499999996</v>
      </c>
      <c r="I81" s="36">
        <f>'[1]вспомогат'!K78</f>
        <v>98.87947524287765</v>
      </c>
      <c r="J81" s="37">
        <f>'[1]вспомогат'!L78</f>
        <v>-114115.81000000052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965307230.3200003</v>
      </c>
      <c r="F82" s="41">
        <f>SUM(F39:F81)</f>
        <v>24757110.58</v>
      </c>
      <c r="G82" s="42">
        <f>F82/D82*100</f>
        <v>15.492922024760228</v>
      </c>
      <c r="H82" s="41">
        <f>SUM(H39:H81)</f>
        <v>-135039153.42000002</v>
      </c>
      <c r="I82" s="43">
        <f>E82/C82*100</f>
        <v>91.79224793409203</v>
      </c>
      <c r="J82" s="41">
        <f>SUM(J39:J81)</f>
        <v>-86314504.68000004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9439824448.420002</v>
      </c>
      <c r="F83" s="55">
        <f>'[1]вспомогат'!H79</f>
        <v>294520245.6399998</v>
      </c>
      <c r="G83" s="56">
        <f>'[1]вспомогат'!I79</f>
        <v>23.81256799900637</v>
      </c>
      <c r="H83" s="55">
        <f>'[1]вспомогат'!J79</f>
        <v>-942306650.36</v>
      </c>
      <c r="I83" s="56">
        <f>'[1]вспомогат'!K79</f>
        <v>93.2070292252423</v>
      </c>
      <c r="J83" s="55">
        <f>'[1]вспомогат'!L79</f>
        <v>-687978708.5799997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09.10.2019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2019-10-10T07:28:52Z</dcterms:created>
  <dcterms:modified xsi:type="dcterms:W3CDTF">2019-10-10T07:29:15Z</dcterms:modified>
  <cp:category/>
  <cp:version/>
  <cp:contentType/>
  <cp:contentStatus/>
</cp:coreProperties>
</file>