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<sst xmlns="http://schemas.openxmlformats.org/spreadsheetml/2006/main" count="91" uniqueCount="86">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</sst>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08.10.2019</v>
          </cell>
        </row>
        <row r="6">
          <cell r="G6" t="str">
            <v>Фактично надійшло на 08.10.2019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1635659792.92</v>
          </cell>
          <cell r="H10">
            <v>48756128.98000002</v>
          </cell>
          <cell r="I10">
            <v>34.167161167438</v>
          </cell>
          <cell r="J10">
            <v>-93942671.01999998</v>
          </cell>
          <cell r="K10">
            <v>86.89374427436528</v>
          </cell>
          <cell r="L10">
            <v>-246707927.07999992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4345390531.22</v>
          </cell>
          <cell r="H11">
            <v>128454078.62000036</v>
          </cell>
          <cell r="I11">
            <v>19.715909384904702</v>
          </cell>
          <cell r="J11">
            <v>-523070921.37999964</v>
          </cell>
          <cell r="K11">
            <v>93.8220247374245</v>
          </cell>
          <cell r="L11">
            <v>-286134468.77999973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370250629.3</v>
          </cell>
          <cell r="H12">
            <v>7808375.25</v>
          </cell>
          <cell r="I12">
            <v>17.67429027712218</v>
          </cell>
          <cell r="J12">
            <v>-36370910.75</v>
          </cell>
          <cell r="K12">
            <v>91.59187005671602</v>
          </cell>
          <cell r="L12">
            <v>-33988992.69999999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539940508.53</v>
          </cell>
          <cell r="H13">
            <v>24123412.76999998</v>
          </cell>
          <cell r="I13">
            <v>56.273133471136305</v>
          </cell>
          <cell r="J13">
            <v>-18745024.23000002</v>
          </cell>
          <cell r="K13">
            <v>102.20875952511948</v>
          </cell>
          <cell r="L13">
            <v>11668263.529999971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486342791.73</v>
          </cell>
          <cell r="H14">
            <v>11942058.450000048</v>
          </cell>
          <cell r="I14">
            <v>23.173838742541207</v>
          </cell>
          <cell r="J14">
            <v>-39590441.54999995</v>
          </cell>
          <cell r="K14">
            <v>93.02636982905543</v>
          </cell>
          <cell r="L14">
            <v>-36458208.26999998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75923090.18</v>
          </cell>
          <cell r="H15">
            <v>1529973.900000006</v>
          </cell>
          <cell r="I15">
            <v>24.910027678280787</v>
          </cell>
          <cell r="J15">
            <v>-4612026.099999994</v>
          </cell>
          <cell r="K15">
            <v>100.58223267040789</v>
          </cell>
          <cell r="L15">
            <v>439490.18000000715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27475057.68</v>
          </cell>
          <cell r="H16">
            <v>589872.8200000003</v>
          </cell>
          <cell r="I16">
            <v>9.229150062349314</v>
          </cell>
          <cell r="J16">
            <v>-5801537.18</v>
          </cell>
          <cell r="K16">
            <v>86.14450512084505</v>
          </cell>
          <cell r="L16">
            <v>-4419092.32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266926350.54</v>
          </cell>
          <cell r="H17">
            <v>10134615.189999998</v>
          </cell>
          <cell r="I17">
            <v>32.76855102635418</v>
          </cell>
          <cell r="J17">
            <v>-20793255.810000002</v>
          </cell>
          <cell r="K17">
            <v>105.7951277580136</v>
          </cell>
          <cell r="L17">
            <v>14621394.539999992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81685.22</v>
          </cell>
          <cell r="H18">
            <v>4636.300000000003</v>
          </cell>
          <cell r="I18">
            <v>50.39456521739134</v>
          </cell>
          <cell r="J18">
            <v>-4563.699999999997</v>
          </cell>
          <cell r="K18">
            <v>82.9291573604061</v>
          </cell>
          <cell r="L18">
            <v>-16814.78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4668159.12</v>
          </cell>
          <cell r="H19">
            <v>175436.11000000034</v>
          </cell>
          <cell r="I19">
            <v>16.970549484990862</v>
          </cell>
          <cell r="J19">
            <v>-858331.8899999997</v>
          </cell>
          <cell r="K19">
            <v>92.45393493152245</v>
          </cell>
          <cell r="L19">
            <v>-381013.8799999999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103067509.1</v>
          </cell>
          <cell r="H20">
            <v>2029771.75</v>
          </cell>
          <cell r="I20">
            <v>13.759897563329423</v>
          </cell>
          <cell r="J20">
            <v>-12721586.25</v>
          </cell>
          <cell r="K20">
            <v>92.4541507332943</v>
          </cell>
          <cell r="L20">
            <v>-8412081.900000006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29639071.87</v>
          </cell>
          <cell r="H21">
            <v>503947.3800000027</v>
          </cell>
          <cell r="I21">
            <v>12.50365670901158</v>
          </cell>
          <cell r="J21">
            <v>-3526452.6199999973</v>
          </cell>
          <cell r="K21">
            <v>100.80173514330943</v>
          </cell>
          <cell r="L21">
            <v>235736.87000000104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50815018.11</v>
          </cell>
          <cell r="H22">
            <v>1211073.039999999</v>
          </cell>
          <cell r="I22">
            <v>15.142243987728884</v>
          </cell>
          <cell r="J22">
            <v>-6786902.960000001</v>
          </cell>
          <cell r="K22">
            <v>93.33376749484047</v>
          </cell>
          <cell r="L22">
            <v>-3629390.8900000006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3336979.69</v>
          </cell>
          <cell r="H23">
            <v>136645.8799999999</v>
          </cell>
          <cell r="I23">
            <v>11.792697713796008</v>
          </cell>
          <cell r="J23">
            <v>-1022087.1200000001</v>
          </cell>
          <cell r="K23">
            <v>91.53461974499074</v>
          </cell>
          <cell r="L23">
            <v>-308613.31000000006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31242069.93</v>
          </cell>
          <cell r="H24">
            <v>684931.5199999996</v>
          </cell>
          <cell r="I24">
            <v>11.811308501353771</v>
          </cell>
          <cell r="J24">
            <v>-5114015.48</v>
          </cell>
          <cell r="K24">
            <v>96.37043132164646</v>
          </cell>
          <cell r="L24">
            <v>-1176660.0700000003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99018667.98</v>
          </cell>
          <cell r="H25">
            <v>2469717.120000005</v>
          </cell>
          <cell r="I25">
            <v>19.69417990261831</v>
          </cell>
          <cell r="J25">
            <v>-10070622.879999995</v>
          </cell>
          <cell r="K25">
            <v>97.97698064090513</v>
          </cell>
          <cell r="L25">
            <v>-2044528.0199999958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5837017.1</v>
          </cell>
          <cell r="H26">
            <v>179756.52999999933</v>
          </cell>
          <cell r="I26">
            <v>22.453680271208036</v>
          </cell>
          <cell r="J26">
            <v>-620809.4700000007</v>
          </cell>
          <cell r="K26">
            <v>96.21749640071461</v>
          </cell>
          <cell r="L26">
            <v>-229464.90000000037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50418509.81</v>
          </cell>
          <cell r="H27">
            <v>1758279.8800000027</v>
          </cell>
          <cell r="I27">
            <v>19.350114409424656</v>
          </cell>
          <cell r="J27">
            <v>-7328384.119999997</v>
          </cell>
          <cell r="K27">
            <v>89.52288787212757</v>
          </cell>
          <cell r="L27">
            <v>-5900618.189999998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95740.64</v>
          </cell>
          <cell r="H28">
            <v>1216</v>
          </cell>
          <cell r="I28">
            <v>28.611764705882354</v>
          </cell>
          <cell r="J28">
            <v>-3034</v>
          </cell>
          <cell r="K28">
            <v>87.87575952271685</v>
          </cell>
          <cell r="L28">
            <v>-13209.36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169617498.93</v>
          </cell>
          <cell r="H29">
            <v>5275665.129999995</v>
          </cell>
          <cell r="I29">
            <v>28.48421031773732</v>
          </cell>
          <cell r="J29">
            <v>-13245701.870000005</v>
          </cell>
          <cell r="K29">
            <v>94.51752645579671</v>
          </cell>
          <cell r="L29">
            <v>-9838635.069999993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22952960.94</v>
          </cell>
          <cell r="H30">
            <v>576201.4900000021</v>
          </cell>
          <cell r="I30">
            <v>30.300702404435086</v>
          </cell>
          <cell r="J30">
            <v>-1325409.509999998</v>
          </cell>
          <cell r="K30">
            <v>100.3786034768587</v>
          </cell>
          <cell r="L30">
            <v>86572.94000000134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31723387.11</v>
          </cell>
          <cell r="H31">
            <v>970776.5700000003</v>
          </cell>
          <cell r="I31">
            <v>11.362330017406745</v>
          </cell>
          <cell r="J31">
            <v>-7573039.43</v>
          </cell>
          <cell r="K31">
            <v>88.46541692210698</v>
          </cell>
          <cell r="L31">
            <v>-4136260.8900000006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36000155.53</v>
          </cell>
          <cell r="H32">
            <v>1002636.7100000009</v>
          </cell>
          <cell r="I32">
            <v>25.962103604317456</v>
          </cell>
          <cell r="J32">
            <v>-2859287.289999999</v>
          </cell>
          <cell r="K32">
            <v>101.82221242533353</v>
          </cell>
          <cell r="L32">
            <v>644259.5300000012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63674415.43</v>
          </cell>
          <cell r="H33">
            <v>1180230.7299999967</v>
          </cell>
          <cell r="I33">
            <v>12.26114000284441</v>
          </cell>
          <cell r="J33">
            <v>-8445552.270000003</v>
          </cell>
          <cell r="K33">
            <v>96.10824148377695</v>
          </cell>
          <cell r="L33">
            <v>-2578399.5700000003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253737.32</v>
          </cell>
          <cell r="H34">
            <v>40959.32000000001</v>
          </cell>
          <cell r="I34">
            <v>136.0774750830565</v>
          </cell>
          <cell r="J34">
            <v>10859.320000000007</v>
          </cell>
          <cell r="K34">
            <v>82.59678385416666</v>
          </cell>
          <cell r="L34">
            <v>-53462.67999999999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5996870.17</v>
          </cell>
          <cell r="H35">
            <v>53725.62000000011</v>
          </cell>
          <cell r="I35">
            <v>5.028017126412589</v>
          </cell>
          <cell r="J35">
            <v>-1014799.3799999999</v>
          </cell>
          <cell r="K35">
            <v>84.48722344346497</v>
          </cell>
          <cell r="L35">
            <v>-1101090.83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14294238.91</v>
          </cell>
          <cell r="H36">
            <v>585396</v>
          </cell>
          <cell r="I36">
            <v>38.85146480447372</v>
          </cell>
          <cell r="J36">
            <v>-921358</v>
          </cell>
          <cell r="K36">
            <v>99.349822853205</v>
          </cell>
          <cell r="L36">
            <v>-93546.08999999985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37405717.7</v>
          </cell>
          <cell r="H37">
            <v>605962.950000003</v>
          </cell>
          <cell r="I37">
            <v>8.741082396807132</v>
          </cell>
          <cell r="J37">
            <v>-6326393.049999997</v>
          </cell>
          <cell r="K37">
            <v>86.58054137758722</v>
          </cell>
          <cell r="L37">
            <v>-5797659.299999997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19918623.6</v>
          </cell>
          <cell r="H38">
            <v>753428.6799999997</v>
          </cell>
          <cell r="I38">
            <v>24.232072277911403</v>
          </cell>
          <cell r="J38">
            <v>-2355792.3200000003</v>
          </cell>
          <cell r="K38">
            <v>98.50108571324017</v>
          </cell>
          <cell r="L38">
            <v>-303106.3999999985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13754671.5</v>
          </cell>
          <cell r="H39">
            <v>395883.8699999992</v>
          </cell>
          <cell r="I39">
            <v>9.465568577718237</v>
          </cell>
          <cell r="J39">
            <v>-3786473.130000001</v>
          </cell>
          <cell r="K39">
            <v>79.97431632245879</v>
          </cell>
          <cell r="L39">
            <v>-3444189.5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13462281.98</v>
          </cell>
          <cell r="H40">
            <v>603313.3600000013</v>
          </cell>
          <cell r="I40">
            <v>13.922289361672698</v>
          </cell>
          <cell r="J40">
            <v>-3730121.6399999987</v>
          </cell>
          <cell r="K40">
            <v>79.8988079231226</v>
          </cell>
          <cell r="L40">
            <v>-3386883.0199999996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16335442.29</v>
          </cell>
          <cell r="H41">
            <v>577269.5699999984</v>
          </cell>
          <cell r="I41">
            <v>21.001319518468474</v>
          </cell>
          <cell r="J41">
            <v>-2171460.4300000016</v>
          </cell>
          <cell r="K41">
            <v>89.01412504481236</v>
          </cell>
          <cell r="L41">
            <v>-2016074.710000001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26087321.28</v>
          </cell>
          <cell r="H42">
            <v>1161876.1400000006</v>
          </cell>
          <cell r="I42">
            <v>38.11241869085305</v>
          </cell>
          <cell r="J42">
            <v>-1886673.8599999994</v>
          </cell>
          <cell r="K42">
            <v>94.28481484540167</v>
          </cell>
          <cell r="L42">
            <v>-1581313.7199999988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48465862.15</v>
          </cell>
          <cell r="H43">
            <v>921792.6999999955</v>
          </cell>
          <cell r="I43">
            <v>12.174772635839279</v>
          </cell>
          <cell r="J43">
            <v>-6649541.3000000045</v>
          </cell>
          <cell r="K43">
            <v>96.18556478120976</v>
          </cell>
          <cell r="L43">
            <v>-1922012.8500000015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21988797.49</v>
          </cell>
          <cell r="H44">
            <v>448614.3599999994</v>
          </cell>
          <cell r="I44">
            <v>10.441633926077634</v>
          </cell>
          <cell r="J44">
            <v>-3847785.6400000006</v>
          </cell>
          <cell r="K44">
            <v>87.0544411397051</v>
          </cell>
          <cell r="L44">
            <v>-3269876.5100000016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22690393.98</v>
          </cell>
          <cell r="H45">
            <v>597259.4800000004</v>
          </cell>
          <cell r="I45">
            <v>24.151485742661073</v>
          </cell>
          <cell r="J45">
            <v>-1875712.5199999996</v>
          </cell>
          <cell r="K45">
            <v>98.82567166753338</v>
          </cell>
          <cell r="L45">
            <v>-269626.01999999955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8529908.84</v>
          </cell>
          <cell r="H46">
            <v>204659.03000000026</v>
          </cell>
          <cell r="I46">
            <v>25.53434226860721</v>
          </cell>
          <cell r="J46">
            <v>-596845.9699999997</v>
          </cell>
          <cell r="K46">
            <v>91.1421282117392</v>
          </cell>
          <cell r="L46">
            <v>-829000.1600000001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7259585.27</v>
          </cell>
          <cell r="H47">
            <v>135269.75999999978</v>
          </cell>
          <cell r="I47">
            <v>12.959877672793862</v>
          </cell>
          <cell r="J47">
            <v>-908488.2400000002</v>
          </cell>
          <cell r="K47">
            <v>86.02030135841635</v>
          </cell>
          <cell r="L47">
            <v>-1179800.7300000004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10204123.65</v>
          </cell>
          <cell r="H48">
            <v>141740.41000000015</v>
          </cell>
          <cell r="I48">
            <v>4.867925532700426</v>
          </cell>
          <cell r="J48">
            <v>-2769980.59</v>
          </cell>
          <cell r="K48">
            <v>79.07680920106887</v>
          </cell>
          <cell r="L48">
            <v>-2699942.3499999996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19716235.81</v>
          </cell>
          <cell r="H49">
            <v>1090222.4800000004</v>
          </cell>
          <cell r="I49">
            <v>23.47530438995506</v>
          </cell>
          <cell r="J49">
            <v>-3553902.5199999996</v>
          </cell>
          <cell r="K49">
            <v>82.56897766999882</v>
          </cell>
          <cell r="L49">
            <v>-4162267.1900000013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8573133.26</v>
          </cell>
          <cell r="H50">
            <v>314596.25</v>
          </cell>
          <cell r="I50">
            <v>12.567848615143198</v>
          </cell>
          <cell r="J50">
            <v>-2188586.75</v>
          </cell>
          <cell r="K50">
            <v>87.59715193624194</v>
          </cell>
          <cell r="L50">
            <v>-1213866.7400000002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7163135.99</v>
          </cell>
          <cell r="H51">
            <v>153773.3200000003</v>
          </cell>
          <cell r="I51">
            <v>9.892483881717364</v>
          </cell>
          <cell r="J51">
            <v>-1400672.6799999997</v>
          </cell>
          <cell r="K51">
            <v>93.54222235281058</v>
          </cell>
          <cell r="L51">
            <v>-494514.0099999998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52927937.25</v>
          </cell>
          <cell r="H52">
            <v>971237.9799999967</v>
          </cell>
          <cell r="I52">
            <v>15.448525432921898</v>
          </cell>
          <cell r="J52">
            <v>-5315692.020000003</v>
          </cell>
          <cell r="K52">
            <v>102.24767076118253</v>
          </cell>
          <cell r="L52">
            <v>1163494.25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62693305.54</v>
          </cell>
          <cell r="H53">
            <v>1371787.2800000012</v>
          </cell>
          <cell r="I53">
            <v>14.501594048434812</v>
          </cell>
          <cell r="J53">
            <v>-8087774.719999999</v>
          </cell>
          <cell r="K53">
            <v>91.14654805630458</v>
          </cell>
          <cell r="L53">
            <v>-6089667.460000001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26231522.68</v>
          </cell>
          <cell r="H54">
            <v>555446.5</v>
          </cell>
          <cell r="I54">
            <v>12.39512225601796</v>
          </cell>
          <cell r="J54">
            <v>-3925723.5</v>
          </cell>
          <cell r="K54">
            <v>79.36080197255964</v>
          </cell>
          <cell r="L54">
            <v>-6821977.32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52061469.06</v>
          </cell>
          <cell r="H55">
            <v>1112567.7700000033</v>
          </cell>
          <cell r="I55">
            <v>7.5393565678196035</v>
          </cell>
          <cell r="J55">
            <v>-13644232.229999997</v>
          </cell>
          <cell r="K55">
            <v>90.87634734871462</v>
          </cell>
          <cell r="L55">
            <v>-5226780.939999998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59567580.45</v>
          </cell>
          <cell r="H56">
            <v>1255523.7900000066</v>
          </cell>
          <cell r="I56">
            <v>15.403215413965151</v>
          </cell>
          <cell r="J56">
            <v>-6895526.209999993</v>
          </cell>
          <cell r="K56">
            <v>84.9482481296936</v>
          </cell>
          <cell r="L56">
            <v>-10554619.549999997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11403530.07</v>
          </cell>
          <cell r="H57">
            <v>215932.49000000022</v>
          </cell>
          <cell r="I57">
            <v>9.017928318465813</v>
          </cell>
          <cell r="J57">
            <v>-2178547.51</v>
          </cell>
          <cell r="K57">
            <v>93.33758790968145</v>
          </cell>
          <cell r="L57">
            <v>-813980.9299999997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50176985.4</v>
          </cell>
          <cell r="H58">
            <v>1361365.210000001</v>
          </cell>
          <cell r="I58">
            <v>24.92008327408547</v>
          </cell>
          <cell r="J58">
            <v>-4101558.789999999</v>
          </cell>
          <cell r="K58">
            <v>93.76260062029425</v>
          </cell>
          <cell r="L58">
            <v>-3337939.6000000015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17696144.72</v>
          </cell>
          <cell r="H59">
            <v>407087.5799999982</v>
          </cell>
          <cell r="I59">
            <v>13.229555553316743</v>
          </cell>
          <cell r="J59">
            <v>-2670019.420000002</v>
          </cell>
          <cell r="K59">
            <v>107.19036176572385</v>
          </cell>
          <cell r="L59">
            <v>1187062.7199999988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11194944.65</v>
          </cell>
          <cell r="H60">
            <v>430351.5300000012</v>
          </cell>
          <cell r="I60">
            <v>24.90066847077986</v>
          </cell>
          <cell r="J60">
            <v>-1297921.4699999988</v>
          </cell>
          <cell r="K60">
            <v>90.17547735243167</v>
          </cell>
          <cell r="L60">
            <v>-1219677.3499999996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9493371.39</v>
          </cell>
          <cell r="H61">
            <v>187418.65000000037</v>
          </cell>
          <cell r="I61">
            <v>17.675585315823014</v>
          </cell>
          <cell r="J61">
            <v>-872906.3499999996</v>
          </cell>
          <cell r="K61">
            <v>101.95154875881289</v>
          </cell>
          <cell r="L61">
            <v>181721.3900000006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9893607.21</v>
          </cell>
          <cell r="H62">
            <v>145548.58000000007</v>
          </cell>
          <cell r="I62">
            <v>6.53866452707317</v>
          </cell>
          <cell r="J62">
            <v>-2080419.42</v>
          </cell>
          <cell r="K62">
            <v>83.35987864732907</v>
          </cell>
          <cell r="L62">
            <v>-1974940.789999999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6256706.11</v>
          </cell>
          <cell r="H63">
            <v>203717.78000000026</v>
          </cell>
          <cell r="I63">
            <v>12.955132856424267</v>
          </cell>
          <cell r="J63">
            <v>-1368769.2199999997</v>
          </cell>
          <cell r="K63">
            <v>91.72883041933642</v>
          </cell>
          <cell r="L63">
            <v>-564165.8899999997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11899854.32</v>
          </cell>
          <cell r="H64">
            <v>193531.55000000075</v>
          </cell>
          <cell r="I64">
            <v>14.240732155997113</v>
          </cell>
          <cell r="J64">
            <v>-1165468.4499999993</v>
          </cell>
          <cell r="K64">
            <v>98.56617035093299</v>
          </cell>
          <cell r="L64">
            <v>-173105.6799999997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8215155.52</v>
          </cell>
          <cell r="H65">
            <v>129047.29999999981</v>
          </cell>
          <cell r="I65">
            <v>6.131185892608634</v>
          </cell>
          <cell r="J65">
            <v>-1975721.7000000002</v>
          </cell>
          <cell r="K65">
            <v>81.25410362545682</v>
          </cell>
          <cell r="L65">
            <v>-1895294.4800000004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26617349.58</v>
          </cell>
          <cell r="H66">
            <v>402657.69999999925</v>
          </cell>
          <cell r="I66">
            <v>13.359618525735453</v>
          </cell>
          <cell r="J66">
            <v>-2611333.3000000007</v>
          </cell>
          <cell r="K66">
            <v>96.42724166210746</v>
          </cell>
          <cell r="L66">
            <v>-986208.4200000018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55378972.44</v>
          </cell>
          <cell r="H67">
            <v>654926.4299999997</v>
          </cell>
          <cell r="I67">
            <v>14.376937372733343</v>
          </cell>
          <cell r="J67">
            <v>-3900469.5700000003</v>
          </cell>
          <cell r="K67">
            <v>102.79305388200773</v>
          </cell>
          <cell r="L67">
            <v>1504736.4399999976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66774459.92</v>
          </cell>
          <cell r="H68">
            <v>1217471.7800000012</v>
          </cell>
          <cell r="I68">
            <v>8.174604878784427</v>
          </cell>
          <cell r="J68">
            <v>-13675869.219999999</v>
          </cell>
          <cell r="K68">
            <v>83.74014873674942</v>
          </cell>
          <cell r="L68">
            <v>-12965618.079999998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12191136.71</v>
          </cell>
          <cell r="H69">
            <v>393964.75</v>
          </cell>
          <cell r="I69">
            <v>24.50380029481829</v>
          </cell>
          <cell r="J69">
            <v>-1213805.25</v>
          </cell>
          <cell r="K69">
            <v>97.83551451144987</v>
          </cell>
          <cell r="L69">
            <v>-269713.2899999991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7295581.88</v>
          </cell>
          <cell r="H70">
            <v>227583.11000000034</v>
          </cell>
          <cell r="I70">
            <v>22.152010473344593</v>
          </cell>
          <cell r="J70">
            <v>-799786.8899999997</v>
          </cell>
          <cell r="K70">
            <v>96.32580850451421</v>
          </cell>
          <cell r="L70">
            <v>-278278.1200000001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5948570.4</v>
          </cell>
          <cell r="H71">
            <v>243627.75</v>
          </cell>
          <cell r="I71">
            <v>32.72446479565658</v>
          </cell>
          <cell r="J71">
            <v>-500854.25</v>
          </cell>
          <cell r="K71">
            <v>126.64837665890698</v>
          </cell>
          <cell r="L71">
            <v>1251652.4000000004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41295492.65</v>
          </cell>
          <cell r="H72">
            <v>847163.8500000015</v>
          </cell>
          <cell r="I72">
            <v>9.856362860868586</v>
          </cell>
          <cell r="J72">
            <v>-7747932.1499999985</v>
          </cell>
          <cell r="K72">
            <v>87.94799812660965</v>
          </cell>
          <cell r="L72">
            <v>-5658950.3500000015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18270330.7</v>
          </cell>
          <cell r="H73">
            <v>378961.66999999806</v>
          </cell>
          <cell r="I73">
            <v>14.993953146081122</v>
          </cell>
          <cell r="J73">
            <v>-2148468.330000002</v>
          </cell>
          <cell r="K73">
            <v>91.11303302216659</v>
          </cell>
          <cell r="L73">
            <v>-1782048.3000000007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7266210.58</v>
          </cell>
          <cell r="H74">
            <v>128368.04000000004</v>
          </cell>
          <cell r="I74">
            <v>14.155689600035293</v>
          </cell>
          <cell r="J74">
            <v>-778461.96</v>
          </cell>
          <cell r="K74">
            <v>98.06269811707801</v>
          </cell>
          <cell r="L74">
            <v>-143549.41999999993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6975901.79</v>
          </cell>
          <cell r="H75">
            <v>193404.6299999999</v>
          </cell>
          <cell r="I75">
            <v>27.713442130588213</v>
          </cell>
          <cell r="J75">
            <v>-504468.3700000001</v>
          </cell>
          <cell r="K75">
            <v>95.8460905277421</v>
          </cell>
          <cell r="L75">
            <v>-302331.20999999996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7555505.39</v>
          </cell>
          <cell r="H76">
            <v>168980.13999999966</v>
          </cell>
          <cell r="I76">
            <v>18.667671967141</v>
          </cell>
          <cell r="J76">
            <v>-736221.8600000003</v>
          </cell>
          <cell r="K76">
            <v>117.14290571564877</v>
          </cell>
          <cell r="L76">
            <v>1105686.3899999997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11734633.05</v>
          </cell>
          <cell r="H77">
            <v>214699.76000000164</v>
          </cell>
          <cell r="I77">
            <v>13.287167131955371</v>
          </cell>
          <cell r="J77">
            <v>-1401143.2399999984</v>
          </cell>
          <cell r="K77">
            <v>90.41718220583525</v>
          </cell>
          <cell r="L77">
            <v>-1243688.9499999993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10066440.92</v>
          </cell>
          <cell r="H78">
            <v>78622.38000000082</v>
          </cell>
          <cell r="I78">
            <v>8.509394468087038</v>
          </cell>
          <cell r="J78">
            <v>-845325.6199999992</v>
          </cell>
          <cell r="K78">
            <v>98.8442904359131</v>
          </cell>
          <cell r="L78">
            <v>-117699.08000000007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9419280380.179996</v>
          </cell>
          <cell r="H79">
            <v>273976177.40000045</v>
          </cell>
          <cell r="I79">
            <v>22.15153780096972</v>
          </cell>
          <cell r="J79">
            <v>-962850718.5999995</v>
          </cell>
          <cell r="K79">
            <v>93.00418100710917</v>
          </cell>
          <cell r="L79">
            <v>-708522776.8199998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1635659792.92</v>
      </c>
      <c r="F10" s="33">
        <f>'[1]вспомогат'!H10</f>
        <v>48756128.98000002</v>
      </c>
      <c r="G10" s="34">
        <f>'[1]вспомогат'!I10</f>
        <v>34.167161167438</v>
      </c>
      <c r="H10" s="35">
        <f>'[1]вспомогат'!J10</f>
        <v>-93942671.01999998</v>
      </c>
      <c r="I10" s="36">
        <f>'[1]вспомогат'!K10</f>
        <v>86.89374427436528</v>
      </c>
      <c r="J10" s="37">
        <f>'[1]вспомогат'!L10</f>
        <v>-246707927.07999992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4345390531.22</v>
      </c>
      <c r="F12" s="38">
        <f>'[1]вспомогат'!H11</f>
        <v>128454078.62000036</v>
      </c>
      <c r="G12" s="39">
        <f>'[1]вспомогат'!I11</f>
        <v>19.715909384904702</v>
      </c>
      <c r="H12" s="35">
        <f>'[1]вспомогат'!J11</f>
        <v>-523070921.37999964</v>
      </c>
      <c r="I12" s="36">
        <f>'[1]вспомогат'!K11</f>
        <v>93.8220247374245</v>
      </c>
      <c r="J12" s="37">
        <f>'[1]вспомогат'!L11</f>
        <v>-286134468.77999973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370250629.3</v>
      </c>
      <c r="F13" s="38">
        <f>'[1]вспомогат'!H12</f>
        <v>7808375.25</v>
      </c>
      <c r="G13" s="39">
        <f>'[1]вспомогат'!I12</f>
        <v>17.67429027712218</v>
      </c>
      <c r="H13" s="35">
        <f>'[1]вспомогат'!J12</f>
        <v>-36370910.75</v>
      </c>
      <c r="I13" s="36">
        <f>'[1]вспомогат'!K12</f>
        <v>91.59187005671602</v>
      </c>
      <c r="J13" s="37">
        <f>'[1]вспомогат'!L12</f>
        <v>-33988992.69999999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539940508.53</v>
      </c>
      <c r="F14" s="38">
        <f>'[1]вспомогат'!H13</f>
        <v>24123412.76999998</v>
      </c>
      <c r="G14" s="39">
        <f>'[1]вспомогат'!I13</f>
        <v>56.273133471136305</v>
      </c>
      <c r="H14" s="35">
        <f>'[1]вспомогат'!J13</f>
        <v>-18745024.23000002</v>
      </c>
      <c r="I14" s="36">
        <f>'[1]вспомогат'!K13</f>
        <v>102.20875952511948</v>
      </c>
      <c r="J14" s="37">
        <f>'[1]вспомогат'!L13</f>
        <v>11668263.529999971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486342791.73</v>
      </c>
      <c r="F15" s="38">
        <f>'[1]вспомогат'!H14</f>
        <v>11942058.450000048</v>
      </c>
      <c r="G15" s="39">
        <f>'[1]вспомогат'!I14</f>
        <v>23.173838742541207</v>
      </c>
      <c r="H15" s="35">
        <f>'[1]вспомогат'!J14</f>
        <v>-39590441.54999995</v>
      </c>
      <c r="I15" s="36">
        <f>'[1]вспомогат'!K14</f>
        <v>93.02636982905543</v>
      </c>
      <c r="J15" s="37">
        <f>'[1]вспомогат'!L14</f>
        <v>-36458208.26999998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75923090.18</v>
      </c>
      <c r="F16" s="38">
        <f>'[1]вспомогат'!H15</f>
        <v>1529973.900000006</v>
      </c>
      <c r="G16" s="39">
        <f>'[1]вспомогат'!I15</f>
        <v>24.910027678280787</v>
      </c>
      <c r="H16" s="35">
        <f>'[1]вспомогат'!J15</f>
        <v>-4612026.099999994</v>
      </c>
      <c r="I16" s="36">
        <f>'[1]вспомогат'!K15</f>
        <v>100.58223267040789</v>
      </c>
      <c r="J16" s="37">
        <f>'[1]вспомогат'!L15</f>
        <v>439490.18000000715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5817847550.960001</v>
      </c>
      <c r="F17" s="41">
        <f>SUM(F12:F16)</f>
        <v>173857898.9900004</v>
      </c>
      <c r="G17" s="42">
        <f>F17/D17*100</f>
        <v>21.834663150844094</v>
      </c>
      <c r="H17" s="41">
        <f>SUM(H12:H16)</f>
        <v>-622389324.0099996</v>
      </c>
      <c r="I17" s="43">
        <f>E17/C17*100</f>
        <v>94.40999763019991</v>
      </c>
      <c r="J17" s="41">
        <f>SUM(J12:J16)</f>
        <v>-344473916.0399997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31894150</v>
      </c>
      <c r="D18" s="45">
        <f>'[1]вспомогат'!D16</f>
        <v>6391410</v>
      </c>
      <c r="E18" s="44">
        <f>'[1]вспомогат'!G16</f>
        <v>27475057.68</v>
      </c>
      <c r="F18" s="45">
        <f>'[1]вспомогат'!H16</f>
        <v>589872.8200000003</v>
      </c>
      <c r="G18" s="46">
        <f>'[1]вспомогат'!I16</f>
        <v>9.229150062349314</v>
      </c>
      <c r="H18" s="47">
        <f>'[1]вспомогат'!J16</f>
        <v>-5801537.18</v>
      </c>
      <c r="I18" s="48">
        <f>'[1]вспомогат'!K16</f>
        <v>86.14450512084505</v>
      </c>
      <c r="J18" s="49">
        <f>'[1]вспомогат'!L16</f>
        <v>-4419092.32</v>
      </c>
    </row>
    <row r="19" spans="1:10" ht="12.75">
      <c r="A19" s="32" t="s">
        <v>21</v>
      </c>
      <c r="B19" s="33">
        <f>'[1]вспомогат'!B17</f>
        <v>311272630</v>
      </c>
      <c r="C19" s="33">
        <f>'[1]вспомогат'!C17</f>
        <v>252304956</v>
      </c>
      <c r="D19" s="38">
        <f>'[1]вспомогат'!D17</f>
        <v>30927871</v>
      </c>
      <c r="E19" s="33">
        <f>'[1]вспомогат'!G17</f>
        <v>266926350.54</v>
      </c>
      <c r="F19" s="38">
        <f>'[1]вспомогат'!H17</f>
        <v>10134615.189999998</v>
      </c>
      <c r="G19" s="39">
        <f>'[1]вспомогат'!I17</f>
        <v>32.76855102635418</v>
      </c>
      <c r="H19" s="35">
        <f>'[1]вспомогат'!J17</f>
        <v>-20793255.810000002</v>
      </c>
      <c r="I19" s="36">
        <f>'[1]вспомогат'!K17</f>
        <v>105.7951277580136</v>
      </c>
      <c r="J19" s="37">
        <f>'[1]вспомогат'!L17</f>
        <v>14621394.539999992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81685.22</v>
      </c>
      <c r="F20" s="38">
        <f>'[1]вспомогат'!H18</f>
        <v>4636.300000000003</v>
      </c>
      <c r="G20" s="39">
        <f>'[1]вспомогат'!I18</f>
        <v>50.39456521739134</v>
      </c>
      <c r="H20" s="35">
        <f>'[1]вспомогат'!J18</f>
        <v>-4563.699999999997</v>
      </c>
      <c r="I20" s="36">
        <f>'[1]вспомогат'!K18</f>
        <v>82.9291573604061</v>
      </c>
      <c r="J20" s="37">
        <f>'[1]вспомогат'!L18</f>
        <v>-16814.78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4668159.12</v>
      </c>
      <c r="F21" s="38">
        <f>'[1]вспомогат'!H19</f>
        <v>175436.11000000034</v>
      </c>
      <c r="G21" s="39">
        <f>'[1]вспомогат'!I19</f>
        <v>16.970549484990862</v>
      </c>
      <c r="H21" s="35">
        <f>'[1]вспомогат'!J19</f>
        <v>-858331.8899999997</v>
      </c>
      <c r="I21" s="36">
        <f>'[1]вспомогат'!K19</f>
        <v>92.45393493152245</v>
      </c>
      <c r="J21" s="37">
        <f>'[1]вспомогат'!L19</f>
        <v>-381013.8799999999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103067509.1</v>
      </c>
      <c r="F22" s="38">
        <f>'[1]вспомогат'!H20</f>
        <v>2029771.75</v>
      </c>
      <c r="G22" s="39">
        <f>'[1]вспомогат'!I20</f>
        <v>13.759897563329423</v>
      </c>
      <c r="H22" s="35">
        <f>'[1]вспомогат'!J20</f>
        <v>-12721586.25</v>
      </c>
      <c r="I22" s="36">
        <f>'[1]вспомогат'!K20</f>
        <v>92.4541507332943</v>
      </c>
      <c r="J22" s="37">
        <f>'[1]вспомогат'!L20</f>
        <v>-8412081.900000006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29639071.87</v>
      </c>
      <c r="F23" s="38">
        <f>'[1]вспомогат'!H21</f>
        <v>503947.3800000027</v>
      </c>
      <c r="G23" s="39">
        <f>'[1]вспомогат'!I21</f>
        <v>12.50365670901158</v>
      </c>
      <c r="H23" s="35">
        <f>'[1]вспомогат'!J21</f>
        <v>-3526452.6199999973</v>
      </c>
      <c r="I23" s="36">
        <f>'[1]вспомогат'!K21</f>
        <v>100.80173514330943</v>
      </c>
      <c r="J23" s="37">
        <f>'[1]вспомогат'!L21</f>
        <v>235736.87000000104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50815018.11</v>
      </c>
      <c r="F24" s="38">
        <f>'[1]вспомогат'!H22</f>
        <v>1211073.039999999</v>
      </c>
      <c r="G24" s="39">
        <f>'[1]вспомогат'!I22</f>
        <v>15.142243987728884</v>
      </c>
      <c r="H24" s="35">
        <f>'[1]вспомогат'!J22</f>
        <v>-6786902.960000001</v>
      </c>
      <c r="I24" s="36">
        <f>'[1]вспомогат'!K22</f>
        <v>93.33376749484047</v>
      </c>
      <c r="J24" s="37">
        <f>'[1]вспомогат'!L22</f>
        <v>-3629390.8900000006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3336979.69</v>
      </c>
      <c r="F25" s="38">
        <f>'[1]вспомогат'!H23</f>
        <v>136645.8799999999</v>
      </c>
      <c r="G25" s="39">
        <f>'[1]вспомогат'!I23</f>
        <v>11.792697713796008</v>
      </c>
      <c r="H25" s="35">
        <f>'[1]вспомогат'!J23</f>
        <v>-1022087.1200000001</v>
      </c>
      <c r="I25" s="36">
        <f>'[1]вспомогат'!K23</f>
        <v>91.53461974499074</v>
      </c>
      <c r="J25" s="37">
        <f>'[1]вспомогат'!L23</f>
        <v>-308613.31000000006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31242069.93</v>
      </c>
      <c r="F26" s="38">
        <f>'[1]вспомогат'!H24</f>
        <v>684931.5199999996</v>
      </c>
      <c r="G26" s="39">
        <f>'[1]вспомогат'!I24</f>
        <v>11.811308501353771</v>
      </c>
      <c r="H26" s="35">
        <f>'[1]вспомогат'!J24</f>
        <v>-5114015.48</v>
      </c>
      <c r="I26" s="36">
        <f>'[1]вспомогат'!K24</f>
        <v>96.37043132164646</v>
      </c>
      <c r="J26" s="37">
        <f>'[1]вспомогат'!L24</f>
        <v>-1176660.0700000003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99018667.98</v>
      </c>
      <c r="F27" s="38">
        <f>'[1]вспомогат'!H25</f>
        <v>2469717.120000005</v>
      </c>
      <c r="G27" s="39">
        <f>'[1]вспомогат'!I25</f>
        <v>19.69417990261831</v>
      </c>
      <c r="H27" s="35">
        <f>'[1]вспомогат'!J25</f>
        <v>-10070622.879999995</v>
      </c>
      <c r="I27" s="36">
        <f>'[1]вспомогат'!K25</f>
        <v>97.97698064090513</v>
      </c>
      <c r="J27" s="37">
        <f>'[1]вспомогат'!L25</f>
        <v>-2044528.0199999958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5837017.1</v>
      </c>
      <c r="F28" s="38">
        <f>'[1]вспомогат'!H26</f>
        <v>179756.52999999933</v>
      </c>
      <c r="G28" s="39">
        <f>'[1]вспомогат'!I26</f>
        <v>22.453680271208036</v>
      </c>
      <c r="H28" s="35">
        <f>'[1]вспомогат'!J26</f>
        <v>-620809.4700000007</v>
      </c>
      <c r="I28" s="36">
        <f>'[1]вспомогат'!K26</f>
        <v>96.21749640071461</v>
      </c>
      <c r="J28" s="37">
        <f>'[1]вспомогат'!L26</f>
        <v>-229464.90000000037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50418509.81</v>
      </c>
      <c r="F29" s="38">
        <f>'[1]вспомогат'!H27</f>
        <v>1758279.8800000027</v>
      </c>
      <c r="G29" s="39">
        <f>'[1]вспомогат'!I27</f>
        <v>19.350114409424656</v>
      </c>
      <c r="H29" s="35">
        <f>'[1]вспомогат'!J27</f>
        <v>-7328384.119999997</v>
      </c>
      <c r="I29" s="36">
        <f>'[1]вспомогат'!K27</f>
        <v>89.52288787212757</v>
      </c>
      <c r="J29" s="37">
        <f>'[1]вспомогат'!L27</f>
        <v>-5900618.189999998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95740.64</v>
      </c>
      <c r="F30" s="38">
        <f>'[1]вспомогат'!H28</f>
        <v>1216</v>
      </c>
      <c r="G30" s="39">
        <f>'[1]вспомогат'!I28</f>
        <v>28.611764705882354</v>
      </c>
      <c r="H30" s="35">
        <f>'[1]вспомогат'!J28</f>
        <v>-3034</v>
      </c>
      <c r="I30" s="36">
        <f>'[1]вспомогат'!K28</f>
        <v>87.87575952271685</v>
      </c>
      <c r="J30" s="37">
        <f>'[1]вспомогат'!L28</f>
        <v>-13209.36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169617498.93</v>
      </c>
      <c r="F31" s="38">
        <f>'[1]вспомогат'!H29</f>
        <v>5275665.129999995</v>
      </c>
      <c r="G31" s="39">
        <f>'[1]вспомогат'!I29</f>
        <v>28.48421031773732</v>
      </c>
      <c r="H31" s="35">
        <f>'[1]вспомогат'!J29</f>
        <v>-13245701.870000005</v>
      </c>
      <c r="I31" s="36">
        <f>'[1]вспомогат'!K29</f>
        <v>94.51752645579671</v>
      </c>
      <c r="J31" s="37">
        <f>'[1]вспомогат'!L29</f>
        <v>-9838635.069999993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22952960.94</v>
      </c>
      <c r="F32" s="38">
        <f>'[1]вспомогат'!H30</f>
        <v>576201.4900000021</v>
      </c>
      <c r="G32" s="39">
        <f>'[1]вспомогат'!I30</f>
        <v>30.300702404435086</v>
      </c>
      <c r="H32" s="35">
        <f>'[1]вспомогат'!J30</f>
        <v>-1325409.509999998</v>
      </c>
      <c r="I32" s="36">
        <f>'[1]вспомогат'!K30</f>
        <v>100.3786034768587</v>
      </c>
      <c r="J32" s="37">
        <f>'[1]вспомогат'!L30</f>
        <v>86572.94000000134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31723387.11</v>
      </c>
      <c r="F33" s="38">
        <f>'[1]вспомогат'!H31</f>
        <v>970776.5700000003</v>
      </c>
      <c r="G33" s="39">
        <f>'[1]вспомогат'!I31</f>
        <v>11.362330017406745</v>
      </c>
      <c r="H33" s="35">
        <f>'[1]вспомогат'!J31</f>
        <v>-7573039.43</v>
      </c>
      <c r="I33" s="36">
        <f>'[1]вспомогат'!K31</f>
        <v>88.46541692210698</v>
      </c>
      <c r="J33" s="37">
        <f>'[1]вспомогат'!L31</f>
        <v>-4136260.8900000006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36000155.53</v>
      </c>
      <c r="F34" s="38">
        <f>'[1]вспомогат'!H32</f>
        <v>1002636.7100000009</v>
      </c>
      <c r="G34" s="39">
        <f>'[1]вспомогат'!I32</f>
        <v>25.962103604317456</v>
      </c>
      <c r="H34" s="35">
        <f>'[1]вспомогат'!J32</f>
        <v>-2859287.289999999</v>
      </c>
      <c r="I34" s="36">
        <f>'[1]вспомогат'!K32</f>
        <v>101.82221242533353</v>
      </c>
      <c r="J34" s="37">
        <f>'[1]вспомогат'!L32</f>
        <v>644259.5300000012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63674415.43</v>
      </c>
      <c r="F35" s="38">
        <f>'[1]вспомогат'!H33</f>
        <v>1180230.7299999967</v>
      </c>
      <c r="G35" s="39">
        <f>'[1]вспомогат'!I33</f>
        <v>12.26114000284441</v>
      </c>
      <c r="H35" s="35">
        <f>'[1]вспомогат'!J33</f>
        <v>-8445552.270000003</v>
      </c>
      <c r="I35" s="36">
        <f>'[1]вспомогат'!K33</f>
        <v>96.10824148377695</v>
      </c>
      <c r="J35" s="37">
        <f>'[1]вспомогат'!L33</f>
        <v>-2578399.5700000003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253737.32</v>
      </c>
      <c r="F36" s="38">
        <f>'[1]вспомогат'!H34</f>
        <v>40959.32000000001</v>
      </c>
      <c r="G36" s="39">
        <f>'[1]вспомогат'!I34</f>
        <v>136.0774750830565</v>
      </c>
      <c r="H36" s="35">
        <f>'[1]вспомогат'!J34</f>
        <v>10859.320000000007</v>
      </c>
      <c r="I36" s="36">
        <f>'[1]вспомогат'!K34</f>
        <v>82.59678385416666</v>
      </c>
      <c r="J36" s="37">
        <f>'[1]вспомогат'!L34</f>
        <v>-53462.67999999999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5996870.17</v>
      </c>
      <c r="F37" s="38">
        <f>'[1]вспомогат'!H35</f>
        <v>53725.62000000011</v>
      </c>
      <c r="G37" s="39">
        <f>'[1]вспомогат'!I35</f>
        <v>5.028017126412589</v>
      </c>
      <c r="H37" s="35">
        <f>'[1]вспомогат'!J35</f>
        <v>-1014799.3799999999</v>
      </c>
      <c r="I37" s="36">
        <f>'[1]вспомогат'!K35</f>
        <v>84.48722344346497</v>
      </c>
      <c r="J37" s="37">
        <f>'[1]вспомогат'!L35</f>
        <v>-1101090.83</v>
      </c>
    </row>
    <row r="38" spans="1:10" ht="18.75" customHeight="1">
      <c r="A38" s="51" t="s">
        <v>40</v>
      </c>
      <c r="B38" s="41">
        <f>SUM(B18:B37)</f>
        <v>1237220197</v>
      </c>
      <c r="C38" s="41">
        <f>SUM(C18:C37)</f>
        <v>1031492235</v>
      </c>
      <c r="D38" s="41">
        <f>SUM(D18:D37)</f>
        <v>138084609</v>
      </c>
      <c r="E38" s="41">
        <f>SUM(E18:E37)</f>
        <v>1002840862.22</v>
      </c>
      <c r="F38" s="41">
        <f>SUM(F18:F37)</f>
        <v>28980095.09</v>
      </c>
      <c r="G38" s="42">
        <f>F38/D38*100</f>
        <v>20.987201470078393</v>
      </c>
      <c r="H38" s="41">
        <f>SUM(H18:H37)</f>
        <v>-109104513.91</v>
      </c>
      <c r="I38" s="43">
        <f>E38/C38*100</f>
        <v>97.22233752152289</v>
      </c>
      <c r="J38" s="41">
        <f>SUM(J18:J37)</f>
        <v>-28651372.78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14294238.91</v>
      </c>
      <c r="F39" s="38">
        <f>'[1]вспомогат'!H36</f>
        <v>585396</v>
      </c>
      <c r="G39" s="39">
        <f>'[1]вспомогат'!I36</f>
        <v>38.85146480447372</v>
      </c>
      <c r="H39" s="35">
        <f>'[1]вспомогат'!J36</f>
        <v>-921358</v>
      </c>
      <c r="I39" s="36">
        <f>'[1]вспомогат'!K36</f>
        <v>99.349822853205</v>
      </c>
      <c r="J39" s="37">
        <f>'[1]вспомогат'!L36</f>
        <v>-93546.08999999985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37405717.7</v>
      </c>
      <c r="F40" s="38">
        <f>'[1]вспомогат'!H37</f>
        <v>605962.950000003</v>
      </c>
      <c r="G40" s="39">
        <f>'[1]вспомогат'!I37</f>
        <v>8.741082396807132</v>
      </c>
      <c r="H40" s="35">
        <f>'[1]вспомогат'!J37</f>
        <v>-6326393.049999997</v>
      </c>
      <c r="I40" s="36">
        <f>'[1]вспомогат'!K37</f>
        <v>86.58054137758722</v>
      </c>
      <c r="J40" s="37">
        <f>'[1]вспомогат'!L37</f>
        <v>-5797659.299999997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19918623.6</v>
      </c>
      <c r="F41" s="38">
        <f>'[1]вспомогат'!H38</f>
        <v>753428.6799999997</v>
      </c>
      <c r="G41" s="39">
        <f>'[1]вспомогат'!I38</f>
        <v>24.232072277911403</v>
      </c>
      <c r="H41" s="35">
        <f>'[1]вспомогат'!J38</f>
        <v>-2355792.3200000003</v>
      </c>
      <c r="I41" s="36">
        <f>'[1]вспомогат'!K38</f>
        <v>98.50108571324017</v>
      </c>
      <c r="J41" s="37">
        <f>'[1]вспомогат'!L38</f>
        <v>-303106.3999999985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13754671.5</v>
      </c>
      <c r="F42" s="38">
        <f>'[1]вспомогат'!H39</f>
        <v>395883.8699999992</v>
      </c>
      <c r="G42" s="39">
        <f>'[1]вспомогат'!I39</f>
        <v>9.465568577718237</v>
      </c>
      <c r="H42" s="35">
        <f>'[1]вспомогат'!J39</f>
        <v>-3786473.130000001</v>
      </c>
      <c r="I42" s="36">
        <f>'[1]вспомогат'!K39</f>
        <v>79.97431632245879</v>
      </c>
      <c r="J42" s="37">
        <f>'[1]вспомогат'!L39</f>
        <v>-3444189.5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13462281.98</v>
      </c>
      <c r="F43" s="38">
        <f>'[1]вспомогат'!H40</f>
        <v>603313.3600000013</v>
      </c>
      <c r="G43" s="39">
        <f>'[1]вспомогат'!I40</f>
        <v>13.922289361672698</v>
      </c>
      <c r="H43" s="35">
        <f>'[1]вспомогат'!J40</f>
        <v>-3730121.6399999987</v>
      </c>
      <c r="I43" s="36">
        <f>'[1]вспомогат'!K40</f>
        <v>79.8988079231226</v>
      </c>
      <c r="J43" s="37">
        <f>'[1]вспомогат'!L40</f>
        <v>-3386883.0199999996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16335442.29</v>
      </c>
      <c r="F44" s="38">
        <f>'[1]вспомогат'!H41</f>
        <v>577269.5699999984</v>
      </c>
      <c r="G44" s="39">
        <f>'[1]вспомогат'!I41</f>
        <v>21.001319518468474</v>
      </c>
      <c r="H44" s="35">
        <f>'[1]вспомогат'!J41</f>
        <v>-2171460.4300000016</v>
      </c>
      <c r="I44" s="36">
        <f>'[1]вспомогат'!K41</f>
        <v>89.01412504481236</v>
      </c>
      <c r="J44" s="37">
        <f>'[1]вспомогат'!L41</f>
        <v>-2016074.710000001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26087321.28</v>
      </c>
      <c r="F45" s="38">
        <f>'[1]вспомогат'!H42</f>
        <v>1161876.1400000006</v>
      </c>
      <c r="G45" s="39">
        <f>'[1]вспомогат'!I42</f>
        <v>38.11241869085305</v>
      </c>
      <c r="H45" s="35">
        <f>'[1]вспомогат'!J42</f>
        <v>-1886673.8599999994</v>
      </c>
      <c r="I45" s="36">
        <f>'[1]вспомогат'!K42</f>
        <v>94.28481484540167</v>
      </c>
      <c r="J45" s="37">
        <f>'[1]вспомогат'!L42</f>
        <v>-1581313.7199999988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48465862.15</v>
      </c>
      <c r="F46" s="38">
        <f>'[1]вспомогат'!H43</f>
        <v>921792.6999999955</v>
      </c>
      <c r="G46" s="39">
        <f>'[1]вспомогат'!I43</f>
        <v>12.174772635839279</v>
      </c>
      <c r="H46" s="35">
        <f>'[1]вспомогат'!J43</f>
        <v>-6649541.3000000045</v>
      </c>
      <c r="I46" s="36">
        <f>'[1]вспомогат'!K43</f>
        <v>96.18556478120976</v>
      </c>
      <c r="J46" s="37">
        <f>'[1]вспомогат'!L43</f>
        <v>-1922012.8500000015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21988797.49</v>
      </c>
      <c r="F47" s="38">
        <f>'[1]вспомогат'!H44</f>
        <v>448614.3599999994</v>
      </c>
      <c r="G47" s="39">
        <f>'[1]вспомогат'!I44</f>
        <v>10.441633926077634</v>
      </c>
      <c r="H47" s="35">
        <f>'[1]вспомогат'!J44</f>
        <v>-3847785.6400000006</v>
      </c>
      <c r="I47" s="36">
        <f>'[1]вспомогат'!K44</f>
        <v>87.0544411397051</v>
      </c>
      <c r="J47" s="37">
        <f>'[1]вспомогат'!L44</f>
        <v>-3269876.5100000016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22690393.98</v>
      </c>
      <c r="F48" s="38">
        <f>'[1]вспомогат'!H45</f>
        <v>597259.4800000004</v>
      </c>
      <c r="G48" s="39">
        <f>'[1]вспомогат'!I45</f>
        <v>24.151485742661073</v>
      </c>
      <c r="H48" s="35">
        <f>'[1]вспомогат'!J45</f>
        <v>-1875712.5199999996</v>
      </c>
      <c r="I48" s="36">
        <f>'[1]вспомогат'!K45</f>
        <v>98.82567166753338</v>
      </c>
      <c r="J48" s="37">
        <f>'[1]вспомогат'!L45</f>
        <v>-269626.01999999955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8529908.84</v>
      </c>
      <c r="F49" s="38">
        <f>'[1]вспомогат'!H46</f>
        <v>204659.03000000026</v>
      </c>
      <c r="G49" s="39">
        <f>'[1]вспомогат'!I46</f>
        <v>25.53434226860721</v>
      </c>
      <c r="H49" s="35">
        <f>'[1]вспомогат'!J46</f>
        <v>-596845.9699999997</v>
      </c>
      <c r="I49" s="36">
        <f>'[1]вспомогат'!K46</f>
        <v>91.1421282117392</v>
      </c>
      <c r="J49" s="37">
        <f>'[1]вспомогат'!L46</f>
        <v>-829000.1600000001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7259585.27</v>
      </c>
      <c r="F50" s="38">
        <f>'[1]вспомогат'!H47</f>
        <v>135269.75999999978</v>
      </c>
      <c r="G50" s="39">
        <f>'[1]вспомогат'!I47</f>
        <v>12.959877672793862</v>
      </c>
      <c r="H50" s="35">
        <f>'[1]вспомогат'!J47</f>
        <v>-908488.2400000002</v>
      </c>
      <c r="I50" s="36">
        <f>'[1]вспомогат'!K47</f>
        <v>86.02030135841635</v>
      </c>
      <c r="J50" s="37">
        <f>'[1]вспомогат'!L47</f>
        <v>-1179800.7300000004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10204123.65</v>
      </c>
      <c r="F51" s="38">
        <f>'[1]вспомогат'!H48</f>
        <v>141740.41000000015</v>
      </c>
      <c r="G51" s="39">
        <f>'[1]вспомогат'!I48</f>
        <v>4.867925532700426</v>
      </c>
      <c r="H51" s="35">
        <f>'[1]вспомогат'!J48</f>
        <v>-2769980.59</v>
      </c>
      <c r="I51" s="36">
        <f>'[1]вспомогат'!K48</f>
        <v>79.07680920106887</v>
      </c>
      <c r="J51" s="37">
        <f>'[1]вспомогат'!L48</f>
        <v>-2699942.3499999996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19716235.81</v>
      </c>
      <c r="F52" s="38">
        <f>'[1]вспомогат'!H49</f>
        <v>1090222.4800000004</v>
      </c>
      <c r="G52" s="39">
        <f>'[1]вспомогат'!I49</f>
        <v>23.47530438995506</v>
      </c>
      <c r="H52" s="35">
        <f>'[1]вспомогат'!J49</f>
        <v>-3553902.5199999996</v>
      </c>
      <c r="I52" s="36">
        <f>'[1]вспомогат'!K49</f>
        <v>82.56897766999882</v>
      </c>
      <c r="J52" s="37">
        <f>'[1]вспомогат'!L49</f>
        <v>-4162267.1900000013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8573133.26</v>
      </c>
      <c r="F53" s="38">
        <f>'[1]вспомогат'!H50</f>
        <v>314596.25</v>
      </c>
      <c r="G53" s="39">
        <f>'[1]вспомогат'!I50</f>
        <v>12.567848615143198</v>
      </c>
      <c r="H53" s="35">
        <f>'[1]вспомогат'!J50</f>
        <v>-2188586.75</v>
      </c>
      <c r="I53" s="36">
        <f>'[1]вспомогат'!K50</f>
        <v>87.59715193624194</v>
      </c>
      <c r="J53" s="37">
        <f>'[1]вспомогат'!L50</f>
        <v>-1213866.7400000002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7163135.99</v>
      </c>
      <c r="F54" s="38">
        <f>'[1]вспомогат'!H51</f>
        <v>153773.3200000003</v>
      </c>
      <c r="G54" s="39">
        <f>'[1]вспомогат'!I51</f>
        <v>9.892483881717364</v>
      </c>
      <c r="H54" s="35">
        <f>'[1]вспомогат'!J51</f>
        <v>-1400672.6799999997</v>
      </c>
      <c r="I54" s="36">
        <f>'[1]вспомогат'!K51</f>
        <v>93.54222235281058</v>
      </c>
      <c r="J54" s="37">
        <f>'[1]вспомогат'!L51</f>
        <v>-494514.0099999998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52927937.25</v>
      </c>
      <c r="F55" s="38">
        <f>'[1]вспомогат'!H52</f>
        <v>971237.9799999967</v>
      </c>
      <c r="G55" s="39">
        <f>'[1]вспомогат'!I52</f>
        <v>15.448525432921898</v>
      </c>
      <c r="H55" s="35">
        <f>'[1]вспомогат'!J52</f>
        <v>-5315692.020000003</v>
      </c>
      <c r="I55" s="36">
        <f>'[1]вспомогат'!K52</f>
        <v>102.24767076118253</v>
      </c>
      <c r="J55" s="37">
        <f>'[1]вспомогат'!L52</f>
        <v>1163494.25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62693305.54</v>
      </c>
      <c r="F56" s="38">
        <f>'[1]вспомогат'!H53</f>
        <v>1371787.2800000012</v>
      </c>
      <c r="G56" s="39">
        <f>'[1]вспомогат'!I53</f>
        <v>14.501594048434812</v>
      </c>
      <c r="H56" s="35">
        <f>'[1]вспомогат'!J53</f>
        <v>-8087774.719999999</v>
      </c>
      <c r="I56" s="36">
        <f>'[1]вспомогат'!K53</f>
        <v>91.14654805630458</v>
      </c>
      <c r="J56" s="37">
        <f>'[1]вспомогат'!L53</f>
        <v>-6089667.460000001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26231522.68</v>
      </c>
      <c r="F57" s="38">
        <f>'[1]вспомогат'!H54</f>
        <v>555446.5</v>
      </c>
      <c r="G57" s="39">
        <f>'[1]вспомогат'!I54</f>
        <v>12.39512225601796</v>
      </c>
      <c r="H57" s="35">
        <f>'[1]вспомогат'!J54</f>
        <v>-3925723.5</v>
      </c>
      <c r="I57" s="36">
        <f>'[1]вспомогат'!K54</f>
        <v>79.36080197255964</v>
      </c>
      <c r="J57" s="37">
        <f>'[1]вспомогат'!L54</f>
        <v>-6821977.32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52061469.06</v>
      </c>
      <c r="F58" s="38">
        <f>'[1]вспомогат'!H55</f>
        <v>1112567.7700000033</v>
      </c>
      <c r="G58" s="39">
        <f>'[1]вспомогат'!I55</f>
        <v>7.5393565678196035</v>
      </c>
      <c r="H58" s="35">
        <f>'[1]вспомогат'!J55</f>
        <v>-13644232.229999997</v>
      </c>
      <c r="I58" s="36">
        <f>'[1]вспомогат'!K55</f>
        <v>90.87634734871462</v>
      </c>
      <c r="J58" s="37">
        <f>'[1]вспомогат'!L55</f>
        <v>-5226780.939999998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59567580.45</v>
      </c>
      <c r="F59" s="38">
        <f>'[1]вспомогат'!H56</f>
        <v>1255523.7900000066</v>
      </c>
      <c r="G59" s="39">
        <f>'[1]вспомогат'!I56</f>
        <v>15.403215413965151</v>
      </c>
      <c r="H59" s="35">
        <f>'[1]вспомогат'!J56</f>
        <v>-6895526.209999993</v>
      </c>
      <c r="I59" s="36">
        <f>'[1]вспомогат'!K56</f>
        <v>84.9482481296936</v>
      </c>
      <c r="J59" s="37">
        <f>'[1]вспомогат'!L56</f>
        <v>-10554619.549999997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11403530.07</v>
      </c>
      <c r="F60" s="38">
        <f>'[1]вспомогат'!H57</f>
        <v>215932.49000000022</v>
      </c>
      <c r="G60" s="39">
        <f>'[1]вспомогат'!I57</f>
        <v>9.017928318465813</v>
      </c>
      <c r="H60" s="35">
        <f>'[1]вспомогат'!J57</f>
        <v>-2178547.51</v>
      </c>
      <c r="I60" s="36">
        <f>'[1]вспомогат'!K57</f>
        <v>93.33758790968145</v>
      </c>
      <c r="J60" s="37">
        <f>'[1]вспомогат'!L57</f>
        <v>-813980.9299999997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50176985.4</v>
      </c>
      <c r="F61" s="38">
        <f>'[1]вспомогат'!H58</f>
        <v>1361365.210000001</v>
      </c>
      <c r="G61" s="39">
        <f>'[1]вспомогат'!I58</f>
        <v>24.92008327408547</v>
      </c>
      <c r="H61" s="35">
        <f>'[1]вспомогат'!J58</f>
        <v>-4101558.789999999</v>
      </c>
      <c r="I61" s="36">
        <f>'[1]вспомогат'!K58</f>
        <v>93.76260062029425</v>
      </c>
      <c r="J61" s="37">
        <f>'[1]вспомогат'!L58</f>
        <v>-3337939.6000000015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17696144.72</v>
      </c>
      <c r="F62" s="38">
        <f>'[1]вспомогат'!H59</f>
        <v>407087.5799999982</v>
      </c>
      <c r="G62" s="39">
        <f>'[1]вспомогат'!I59</f>
        <v>13.229555553316743</v>
      </c>
      <c r="H62" s="35">
        <f>'[1]вспомогат'!J59</f>
        <v>-2670019.420000002</v>
      </c>
      <c r="I62" s="36">
        <f>'[1]вспомогат'!K59</f>
        <v>107.19036176572385</v>
      </c>
      <c r="J62" s="37">
        <f>'[1]вспомогат'!L59</f>
        <v>1187062.7199999988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11194944.65</v>
      </c>
      <c r="F63" s="38">
        <f>'[1]вспомогат'!H60</f>
        <v>430351.5300000012</v>
      </c>
      <c r="G63" s="39">
        <f>'[1]вспомогат'!I60</f>
        <v>24.90066847077986</v>
      </c>
      <c r="H63" s="35">
        <f>'[1]вспомогат'!J60</f>
        <v>-1297921.4699999988</v>
      </c>
      <c r="I63" s="36">
        <f>'[1]вспомогат'!K60</f>
        <v>90.17547735243167</v>
      </c>
      <c r="J63" s="37">
        <f>'[1]вспомогат'!L60</f>
        <v>-1219677.3499999996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9493371.39</v>
      </c>
      <c r="F64" s="38">
        <f>'[1]вспомогат'!H61</f>
        <v>187418.65000000037</v>
      </c>
      <c r="G64" s="39">
        <f>'[1]вспомогат'!I61</f>
        <v>17.675585315823014</v>
      </c>
      <c r="H64" s="35">
        <f>'[1]вспомогат'!J61</f>
        <v>-872906.3499999996</v>
      </c>
      <c r="I64" s="36">
        <f>'[1]вспомогат'!K61</f>
        <v>101.95154875881289</v>
      </c>
      <c r="J64" s="37">
        <f>'[1]вспомогат'!L61</f>
        <v>181721.3900000006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9893607.21</v>
      </c>
      <c r="F65" s="38">
        <f>'[1]вспомогат'!H62</f>
        <v>145548.58000000007</v>
      </c>
      <c r="G65" s="39">
        <f>'[1]вспомогат'!I62</f>
        <v>6.53866452707317</v>
      </c>
      <c r="H65" s="35">
        <f>'[1]вспомогат'!J62</f>
        <v>-2080419.42</v>
      </c>
      <c r="I65" s="36">
        <f>'[1]вспомогат'!K62</f>
        <v>83.35987864732907</v>
      </c>
      <c r="J65" s="37">
        <f>'[1]вспомогат'!L62</f>
        <v>-1974940.789999999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6256706.11</v>
      </c>
      <c r="F66" s="38">
        <f>'[1]вспомогат'!H63</f>
        <v>203717.78000000026</v>
      </c>
      <c r="G66" s="39">
        <f>'[1]вспомогат'!I63</f>
        <v>12.955132856424267</v>
      </c>
      <c r="H66" s="35">
        <f>'[1]вспомогат'!J63</f>
        <v>-1368769.2199999997</v>
      </c>
      <c r="I66" s="36">
        <f>'[1]вспомогат'!K63</f>
        <v>91.72883041933642</v>
      </c>
      <c r="J66" s="37">
        <f>'[1]вспомогат'!L63</f>
        <v>-564165.8899999997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11899854.32</v>
      </c>
      <c r="F67" s="38">
        <f>'[1]вспомогат'!H64</f>
        <v>193531.55000000075</v>
      </c>
      <c r="G67" s="39">
        <f>'[1]вспомогат'!I64</f>
        <v>14.240732155997113</v>
      </c>
      <c r="H67" s="35">
        <f>'[1]вспомогат'!J64</f>
        <v>-1165468.4499999993</v>
      </c>
      <c r="I67" s="36">
        <f>'[1]вспомогат'!K64</f>
        <v>98.56617035093299</v>
      </c>
      <c r="J67" s="37">
        <f>'[1]вспомогат'!L64</f>
        <v>-173105.6799999997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8215155.52</v>
      </c>
      <c r="F68" s="38">
        <f>'[1]вспомогат'!H65</f>
        <v>129047.29999999981</v>
      </c>
      <c r="G68" s="39">
        <f>'[1]вспомогат'!I65</f>
        <v>6.131185892608634</v>
      </c>
      <c r="H68" s="35">
        <f>'[1]вспомогат'!J65</f>
        <v>-1975721.7000000002</v>
      </c>
      <c r="I68" s="36">
        <f>'[1]вспомогат'!K65</f>
        <v>81.25410362545682</v>
      </c>
      <c r="J68" s="37">
        <f>'[1]вспомогат'!L65</f>
        <v>-1895294.4800000004</v>
      </c>
    </row>
    <row r="69" spans="1:10" ht="14.25" customHeight="1">
      <c r="A69" s="53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26617349.58</v>
      </c>
      <c r="F69" s="38">
        <f>'[1]вспомогат'!H66</f>
        <v>402657.69999999925</v>
      </c>
      <c r="G69" s="39">
        <f>'[1]вспомогат'!I66</f>
        <v>13.359618525735453</v>
      </c>
      <c r="H69" s="35">
        <f>'[1]вспомогат'!J66</f>
        <v>-2611333.3000000007</v>
      </c>
      <c r="I69" s="36">
        <f>'[1]вспомогат'!K66</f>
        <v>96.42724166210746</v>
      </c>
      <c r="J69" s="37">
        <f>'[1]вспомогат'!L66</f>
        <v>-986208.4200000018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55378972.44</v>
      </c>
      <c r="F70" s="38">
        <f>'[1]вспомогат'!H67</f>
        <v>654926.4299999997</v>
      </c>
      <c r="G70" s="39">
        <f>'[1]вспомогат'!I67</f>
        <v>14.376937372733343</v>
      </c>
      <c r="H70" s="35">
        <f>'[1]вспомогат'!J67</f>
        <v>-3900469.5700000003</v>
      </c>
      <c r="I70" s="36">
        <f>'[1]вспомогат'!K67</f>
        <v>102.79305388200773</v>
      </c>
      <c r="J70" s="37">
        <f>'[1]вспомогат'!L67</f>
        <v>1504736.4399999976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66774459.92</v>
      </c>
      <c r="F71" s="38">
        <f>'[1]вспомогат'!H68</f>
        <v>1217471.7800000012</v>
      </c>
      <c r="G71" s="39">
        <f>'[1]вспомогат'!I68</f>
        <v>8.174604878784427</v>
      </c>
      <c r="H71" s="35">
        <f>'[1]вспомогат'!J68</f>
        <v>-13675869.219999999</v>
      </c>
      <c r="I71" s="36">
        <f>'[1]вспомогат'!K68</f>
        <v>83.74014873674942</v>
      </c>
      <c r="J71" s="37">
        <f>'[1]вспомогат'!L68</f>
        <v>-12965618.079999998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12191136.71</v>
      </c>
      <c r="F72" s="38">
        <f>'[1]вспомогат'!H69</f>
        <v>393964.75</v>
      </c>
      <c r="G72" s="39">
        <f>'[1]вспомогат'!I69</f>
        <v>24.50380029481829</v>
      </c>
      <c r="H72" s="35">
        <f>'[1]вспомогат'!J69</f>
        <v>-1213805.25</v>
      </c>
      <c r="I72" s="36">
        <f>'[1]вспомогат'!K69</f>
        <v>97.83551451144987</v>
      </c>
      <c r="J72" s="37">
        <f>'[1]вспомогат'!L69</f>
        <v>-269713.2899999991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7295581.88</v>
      </c>
      <c r="F73" s="38">
        <f>'[1]вспомогат'!H70</f>
        <v>227583.11000000034</v>
      </c>
      <c r="G73" s="39">
        <f>'[1]вспомогат'!I70</f>
        <v>22.152010473344593</v>
      </c>
      <c r="H73" s="35">
        <f>'[1]вспомогат'!J70</f>
        <v>-799786.8899999997</v>
      </c>
      <c r="I73" s="36">
        <f>'[1]вспомогат'!K70</f>
        <v>96.32580850451421</v>
      </c>
      <c r="J73" s="37">
        <f>'[1]вспомогат'!L70</f>
        <v>-278278.1200000001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5948570.4</v>
      </c>
      <c r="F74" s="38">
        <f>'[1]вспомогат'!H71</f>
        <v>243627.75</v>
      </c>
      <c r="G74" s="39">
        <f>'[1]вспомогат'!I71</f>
        <v>32.72446479565658</v>
      </c>
      <c r="H74" s="35">
        <f>'[1]вспомогат'!J71</f>
        <v>-500854.25</v>
      </c>
      <c r="I74" s="36">
        <f>'[1]вспомогат'!K71</f>
        <v>126.64837665890698</v>
      </c>
      <c r="J74" s="37">
        <f>'[1]вспомогат'!L71</f>
        <v>1251652.4000000004</v>
      </c>
    </row>
    <row r="75" spans="1:10" ht="14.25" customHeight="1">
      <c r="A75" s="53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41295492.65</v>
      </c>
      <c r="F75" s="38">
        <f>'[1]вспомогат'!H72</f>
        <v>847163.8500000015</v>
      </c>
      <c r="G75" s="39">
        <f>'[1]вспомогат'!I72</f>
        <v>9.856362860868586</v>
      </c>
      <c r="H75" s="35">
        <f>'[1]вспомогат'!J72</f>
        <v>-7747932.1499999985</v>
      </c>
      <c r="I75" s="36">
        <f>'[1]вспомогат'!K72</f>
        <v>87.94799812660965</v>
      </c>
      <c r="J75" s="37">
        <f>'[1]вспомогат'!L72</f>
        <v>-5658950.3500000015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18270330.7</v>
      </c>
      <c r="F76" s="38">
        <f>'[1]вспомогат'!H73</f>
        <v>378961.66999999806</v>
      </c>
      <c r="G76" s="39">
        <f>'[1]вспомогат'!I73</f>
        <v>14.993953146081122</v>
      </c>
      <c r="H76" s="35">
        <f>'[1]вспомогат'!J73</f>
        <v>-2148468.330000002</v>
      </c>
      <c r="I76" s="36">
        <f>'[1]вспомогат'!K73</f>
        <v>91.11303302216659</v>
      </c>
      <c r="J76" s="37">
        <f>'[1]вспомогат'!L73</f>
        <v>-1782048.3000000007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7266210.58</v>
      </c>
      <c r="F77" s="38">
        <f>'[1]вспомогат'!H74</f>
        <v>128368.04000000004</v>
      </c>
      <c r="G77" s="39">
        <f>'[1]вспомогат'!I74</f>
        <v>14.155689600035293</v>
      </c>
      <c r="H77" s="35">
        <f>'[1]вспомогат'!J74</f>
        <v>-778461.96</v>
      </c>
      <c r="I77" s="36">
        <f>'[1]вспомогат'!K74</f>
        <v>98.06269811707801</v>
      </c>
      <c r="J77" s="37">
        <f>'[1]вспомогат'!L74</f>
        <v>-143549.41999999993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6975901.79</v>
      </c>
      <c r="F78" s="38">
        <f>'[1]вспомогат'!H75</f>
        <v>193404.6299999999</v>
      </c>
      <c r="G78" s="39">
        <f>'[1]вспомогат'!I75</f>
        <v>27.713442130588213</v>
      </c>
      <c r="H78" s="35">
        <f>'[1]вспомогат'!J75</f>
        <v>-504468.3700000001</v>
      </c>
      <c r="I78" s="36">
        <f>'[1]вспомогат'!K75</f>
        <v>95.8460905277421</v>
      </c>
      <c r="J78" s="37">
        <f>'[1]вспомогат'!L75</f>
        <v>-302331.20999999996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7555505.39</v>
      </c>
      <c r="F79" s="38">
        <f>'[1]вспомогат'!H76</f>
        <v>168980.13999999966</v>
      </c>
      <c r="G79" s="39">
        <f>'[1]вспомогат'!I76</f>
        <v>18.667671967141</v>
      </c>
      <c r="H79" s="35">
        <f>'[1]вспомогат'!J76</f>
        <v>-736221.8600000003</v>
      </c>
      <c r="I79" s="36">
        <f>'[1]вспомогат'!K76</f>
        <v>117.14290571564877</v>
      </c>
      <c r="J79" s="37">
        <f>'[1]вспомогат'!L76</f>
        <v>1105686.3899999997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11734633.05</v>
      </c>
      <c r="F80" s="38">
        <f>'[1]вспомогат'!H77</f>
        <v>214699.76000000164</v>
      </c>
      <c r="G80" s="39">
        <f>'[1]вспомогат'!I77</f>
        <v>13.287167131955371</v>
      </c>
      <c r="H80" s="35">
        <f>'[1]вспомогат'!J77</f>
        <v>-1401143.2399999984</v>
      </c>
      <c r="I80" s="36">
        <f>'[1]вспомогат'!K77</f>
        <v>90.41718220583525</v>
      </c>
      <c r="J80" s="37">
        <f>'[1]вспомогат'!L77</f>
        <v>-1243688.9499999993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10066440.92</v>
      </c>
      <c r="F81" s="38">
        <f>'[1]вспомогат'!H78</f>
        <v>78622.38000000082</v>
      </c>
      <c r="G81" s="39">
        <f>'[1]вспомогат'!I78</f>
        <v>8.509394468087038</v>
      </c>
      <c r="H81" s="35">
        <f>'[1]вспомогат'!J78</f>
        <v>-845325.6199999992</v>
      </c>
      <c r="I81" s="36">
        <f>'[1]вспомогат'!K78</f>
        <v>98.8442904359131</v>
      </c>
      <c r="J81" s="37">
        <f>'[1]вспомогат'!L78</f>
        <v>-117699.08000000007</v>
      </c>
    </row>
    <row r="82" spans="1:10" ht="15" customHeight="1">
      <c r="A82" s="51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962932174.08</v>
      </c>
      <c r="F82" s="41">
        <f>SUM(F39:F81)</f>
        <v>22382054.34000001</v>
      </c>
      <c r="G82" s="42">
        <f>F82/D82*100</f>
        <v>14.006619291174424</v>
      </c>
      <c r="H82" s="41">
        <f>SUM(H39:H81)</f>
        <v>-137414209.66000003</v>
      </c>
      <c r="I82" s="43">
        <f>E82/C82*100</f>
        <v>91.56640092456819</v>
      </c>
      <c r="J82" s="41">
        <f>SUM(J39:J81)</f>
        <v>-88689560.91999999</v>
      </c>
    </row>
    <row r="83" spans="1:10" ht="15.75" customHeight="1">
      <c r="A83" s="54" t="s">
        <v>85</v>
      </c>
      <c r="B83" s="55">
        <f>'[1]вспомогат'!B79</f>
        <v>12263142398</v>
      </c>
      <c r="C83" s="55">
        <f>'[1]вспомогат'!C79</f>
        <v>10127803157</v>
      </c>
      <c r="D83" s="55">
        <f>'[1]вспомогат'!D79</f>
        <v>1236826896</v>
      </c>
      <c r="E83" s="55">
        <f>'[1]вспомогат'!G79</f>
        <v>9419280380.179996</v>
      </c>
      <c r="F83" s="55">
        <f>'[1]вспомогат'!H79</f>
        <v>273976177.40000045</v>
      </c>
      <c r="G83" s="56">
        <f>'[1]вспомогат'!I79</f>
        <v>22.15153780096972</v>
      </c>
      <c r="H83" s="55">
        <f>'[1]вспомогат'!J79</f>
        <v>-962850718.5999995</v>
      </c>
      <c r="I83" s="56">
        <f>'[1]вспомогат'!K79</f>
        <v>93.00418100710917</v>
      </c>
      <c r="J83" s="55">
        <f>'[1]вспомогат'!L79</f>
        <v>-708522776.8199998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08.10.2019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2019-10-09T07:06:33Z</dcterms:created>
  <dcterms:modified xsi:type="dcterms:W3CDTF">2019-10-09T07:07:01Z</dcterms:modified>
  <cp:category/>
  <cp:version/>
  <cp:contentType/>
  <cp:contentStatus/>
</cp:coreProperties>
</file>