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<sst xmlns="http://schemas.openxmlformats.org/spreadsheetml/2006/main" count="91" uniqueCount="86">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</sst>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03.10.2019</v>
          </cell>
        </row>
        <row r="6">
          <cell r="G6" t="str">
            <v>Фактично надійшло на 03.10.2019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1594051380.94</v>
          </cell>
          <cell r="H10">
            <v>7147717</v>
          </cell>
          <cell r="I10">
            <v>5.0089538244189855</v>
          </cell>
          <cell r="J10">
            <v>-135551083</v>
          </cell>
          <cell r="K10">
            <v>84.68331474256263</v>
          </cell>
          <cell r="L10">
            <v>-288316339.05999994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4240816162.07</v>
          </cell>
          <cell r="H11">
            <v>23879709.470000267</v>
          </cell>
          <cell r="I11">
            <v>3.665202328383449</v>
          </cell>
          <cell r="J11">
            <v>-627645290.5299997</v>
          </cell>
          <cell r="K11">
            <v>91.56414274067397</v>
          </cell>
          <cell r="L11">
            <v>-390708837.9299998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364342459.97</v>
          </cell>
          <cell r="H12">
            <v>1900205.9200000167</v>
          </cell>
          <cell r="I12">
            <v>4.301124105989437</v>
          </cell>
          <cell r="J12">
            <v>-42279080.07999998</v>
          </cell>
          <cell r="K12">
            <v>90.13031878651421</v>
          </cell>
          <cell r="L12">
            <v>-39897162.02999997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517790834.56</v>
          </cell>
          <cell r="H13">
            <v>1973738.800000012</v>
          </cell>
          <cell r="I13">
            <v>4.60417719451729</v>
          </cell>
          <cell r="J13">
            <v>-40894698.19999999</v>
          </cell>
          <cell r="K13">
            <v>98.01590741531386</v>
          </cell>
          <cell r="L13">
            <v>-10481410.439999998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476941180.41</v>
          </cell>
          <cell r="H14">
            <v>2540447.130000055</v>
          </cell>
          <cell r="I14">
            <v>4.929796012225402</v>
          </cell>
          <cell r="J14">
            <v>-48992052.869999945</v>
          </cell>
          <cell r="K14">
            <v>91.22805434763897</v>
          </cell>
          <cell r="L14">
            <v>-45859819.589999974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74707904.07</v>
          </cell>
          <cell r="H15">
            <v>314787.78999999166</v>
          </cell>
          <cell r="I15">
            <v>5.125167535004749</v>
          </cell>
          <cell r="J15">
            <v>-5827212.210000008</v>
          </cell>
          <cell r="K15">
            <v>98.97236495079726</v>
          </cell>
          <cell r="L15">
            <v>-775695.9300000072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26979143.16</v>
          </cell>
          <cell r="H16">
            <v>93958.30000000075</v>
          </cell>
          <cell r="I16">
            <v>1.4700715491573964</v>
          </cell>
          <cell r="J16">
            <v>-6297451.699999999</v>
          </cell>
          <cell r="K16">
            <v>84.58962900720039</v>
          </cell>
          <cell r="L16">
            <v>-4915006.84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258096496.78</v>
          </cell>
          <cell r="H17">
            <v>1304761.4300000072</v>
          </cell>
          <cell r="I17">
            <v>4.218723720103486</v>
          </cell>
          <cell r="J17">
            <v>-29623109.569999993</v>
          </cell>
          <cell r="K17">
            <v>102.29545264263457</v>
          </cell>
          <cell r="L17">
            <v>5791540.780000001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77829.17</v>
          </cell>
          <cell r="H18">
            <v>780.25</v>
          </cell>
          <cell r="I18">
            <v>8.480978260869565</v>
          </cell>
          <cell r="J18">
            <v>-8419.75</v>
          </cell>
          <cell r="K18">
            <v>79.01438578680204</v>
          </cell>
          <cell r="L18">
            <v>-20670.83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4536663.87</v>
          </cell>
          <cell r="H19">
            <v>43940.860000000335</v>
          </cell>
          <cell r="I19">
            <v>4.250553315637584</v>
          </cell>
          <cell r="J19">
            <v>-989827.1399999997</v>
          </cell>
          <cell r="K19">
            <v>89.84964210970787</v>
          </cell>
          <cell r="L19">
            <v>-512509.1299999999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101554815.79</v>
          </cell>
          <cell r="H20">
            <v>517078.4400000125</v>
          </cell>
          <cell r="I20">
            <v>3.5052938176947</v>
          </cell>
          <cell r="J20">
            <v>-14234279.559999987</v>
          </cell>
          <cell r="K20">
            <v>91.09722674709133</v>
          </cell>
          <cell r="L20">
            <v>-9924775.209999993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29189358.2</v>
          </cell>
          <cell r="H21">
            <v>54233.710000000894</v>
          </cell>
          <cell r="I21">
            <v>1.3456160678841032</v>
          </cell>
          <cell r="J21">
            <v>-3976166.289999999</v>
          </cell>
          <cell r="K21">
            <v>99.27227030539223</v>
          </cell>
          <cell r="L21">
            <v>-213976.80000000075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49991272.72</v>
          </cell>
          <cell r="H22">
            <v>387327.6499999985</v>
          </cell>
          <cell r="I22">
            <v>4.842820858677227</v>
          </cell>
          <cell r="J22">
            <v>-7610648.3500000015</v>
          </cell>
          <cell r="K22">
            <v>91.82076477311013</v>
          </cell>
          <cell r="L22">
            <v>-4453136.280000001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3215342.81</v>
          </cell>
          <cell r="H23">
            <v>15009</v>
          </cell>
          <cell r="I23">
            <v>1.2952940841419034</v>
          </cell>
          <cell r="J23">
            <v>-1143724</v>
          </cell>
          <cell r="K23">
            <v>88.19807394846325</v>
          </cell>
          <cell r="L23">
            <v>-430250.18999999994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30685543.35</v>
          </cell>
          <cell r="H24">
            <v>128404.94000000134</v>
          </cell>
          <cell r="I24">
            <v>2.214280282265062</v>
          </cell>
          <cell r="J24">
            <v>-5670542.059999999</v>
          </cell>
          <cell r="K24">
            <v>94.65374908270621</v>
          </cell>
          <cell r="L24">
            <v>-1733186.6499999985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97123445.68</v>
          </cell>
          <cell r="H25">
            <v>574494.8200000077</v>
          </cell>
          <cell r="I25">
            <v>4.5811741946391225</v>
          </cell>
          <cell r="J25">
            <v>-11965845.179999992</v>
          </cell>
          <cell r="K25">
            <v>96.10169628912192</v>
          </cell>
          <cell r="L25">
            <v>-3939750.319999993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5666042.85</v>
          </cell>
          <cell r="H26">
            <v>8782.27999999933</v>
          </cell>
          <cell r="I26">
            <v>1.0970088662270605</v>
          </cell>
          <cell r="J26">
            <v>-791783.7200000007</v>
          </cell>
          <cell r="K26">
            <v>93.39915374347109</v>
          </cell>
          <cell r="L26">
            <v>-400439.1500000004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48833527.48</v>
          </cell>
          <cell r="H27">
            <v>173297.54999999702</v>
          </cell>
          <cell r="I27">
            <v>1.907163619123553</v>
          </cell>
          <cell r="J27">
            <v>-8913366.450000003</v>
          </cell>
          <cell r="K27">
            <v>86.70860010474594</v>
          </cell>
          <cell r="L27">
            <v>-7485600.520000003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94524.64</v>
          </cell>
          <cell r="H28">
            <v>0</v>
          </cell>
          <cell r="I28">
            <v>0</v>
          </cell>
          <cell r="J28">
            <v>-4250</v>
          </cell>
          <cell r="K28">
            <v>86.7596512161542</v>
          </cell>
          <cell r="L28">
            <v>-14425.36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164851067.72</v>
          </cell>
          <cell r="H29">
            <v>509233.9199999869</v>
          </cell>
          <cell r="I29">
            <v>2.749440254598847</v>
          </cell>
          <cell r="J29">
            <v>-18012133.080000013</v>
          </cell>
          <cell r="K29">
            <v>91.86148394348002</v>
          </cell>
          <cell r="L29">
            <v>-14605066.280000001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22673120.04</v>
          </cell>
          <cell r="H30">
            <v>296360.58999999985</v>
          </cell>
          <cell r="I30">
            <v>15.584711594537465</v>
          </cell>
          <cell r="J30">
            <v>-1605250.4100000001</v>
          </cell>
          <cell r="K30">
            <v>99.15479453947864</v>
          </cell>
          <cell r="L30">
            <v>-193267.9600000009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30915274.46</v>
          </cell>
          <cell r="H31">
            <v>162663.9200000018</v>
          </cell>
          <cell r="I31">
            <v>1.9038790161211547</v>
          </cell>
          <cell r="J31">
            <v>-8381152.079999998</v>
          </cell>
          <cell r="K31">
            <v>86.21187374733852</v>
          </cell>
          <cell r="L31">
            <v>-4944373.539999999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35343019.89</v>
          </cell>
          <cell r="H32">
            <v>345501.0700000003</v>
          </cell>
          <cell r="I32">
            <v>8.946345655688727</v>
          </cell>
          <cell r="J32">
            <v>-3516422.9299999997</v>
          </cell>
          <cell r="K32">
            <v>99.9635814349041</v>
          </cell>
          <cell r="L32">
            <v>-12876.109999999404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62857808.83</v>
          </cell>
          <cell r="H33">
            <v>363624.12999999523</v>
          </cell>
          <cell r="I33">
            <v>3.7776057282820026</v>
          </cell>
          <cell r="J33">
            <v>-9262158.870000005</v>
          </cell>
          <cell r="K33">
            <v>94.87568012015791</v>
          </cell>
          <cell r="L33">
            <v>-3395006.170000002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213950.35</v>
          </cell>
          <cell r="H34">
            <v>1172.3500000000058</v>
          </cell>
          <cell r="I34">
            <v>3.89485049833889</v>
          </cell>
          <cell r="J34">
            <v>-28927.649999999994</v>
          </cell>
          <cell r="K34">
            <v>69.64529622395833</v>
          </cell>
          <cell r="L34">
            <v>-93249.65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5962587.86</v>
          </cell>
          <cell r="H35">
            <v>19443.31000000052</v>
          </cell>
          <cell r="I35">
            <v>1.819640158162001</v>
          </cell>
          <cell r="J35">
            <v>-1049081.6899999995</v>
          </cell>
          <cell r="K35">
            <v>84.00423530081386</v>
          </cell>
          <cell r="L35">
            <v>-1135373.1399999997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13962246.68</v>
          </cell>
          <cell r="H36">
            <v>253403.76999999955</v>
          </cell>
          <cell r="I36">
            <v>16.81785945150964</v>
          </cell>
          <cell r="J36">
            <v>-1253350.2300000004</v>
          </cell>
          <cell r="K36">
            <v>97.04236392189625</v>
          </cell>
          <cell r="L36">
            <v>-425538.3200000003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37037474.5</v>
          </cell>
          <cell r="H37">
            <v>237719.75</v>
          </cell>
          <cell r="I37">
            <v>3.429133616334764</v>
          </cell>
          <cell r="J37">
            <v>-6694636.25</v>
          </cell>
          <cell r="K37">
            <v>85.72819319193498</v>
          </cell>
          <cell r="L37">
            <v>-6165902.5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19345926.87</v>
          </cell>
          <cell r="H38">
            <v>180731.94999999925</v>
          </cell>
          <cell r="I38">
            <v>5.812772717024594</v>
          </cell>
          <cell r="J38">
            <v>-2928489.0500000007</v>
          </cell>
          <cell r="K38">
            <v>95.66899998170285</v>
          </cell>
          <cell r="L38">
            <v>-875803.129999999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13528074.95</v>
          </cell>
          <cell r="H39">
            <v>169287.31999999844</v>
          </cell>
          <cell r="I39">
            <v>4.047653512122433</v>
          </cell>
          <cell r="J39">
            <v>-4013069.6800000016</v>
          </cell>
          <cell r="K39">
            <v>78.6568072734584</v>
          </cell>
          <cell r="L39">
            <v>-3670786.0500000007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12980107.8</v>
          </cell>
          <cell r="H40">
            <v>121139.18000000156</v>
          </cell>
          <cell r="I40">
            <v>2.7954539528111435</v>
          </cell>
          <cell r="J40">
            <v>-4212295.819999998</v>
          </cell>
          <cell r="K40">
            <v>77.03709827757044</v>
          </cell>
          <cell r="L40">
            <v>-3869057.1999999993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15865296.25</v>
          </cell>
          <cell r="H41">
            <v>107123.52999999933</v>
          </cell>
          <cell r="I41">
            <v>3.897200889137868</v>
          </cell>
          <cell r="J41">
            <v>-2641606.4700000007</v>
          </cell>
          <cell r="K41">
            <v>86.45223307697124</v>
          </cell>
          <cell r="L41">
            <v>-2486220.75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25032651.03</v>
          </cell>
          <cell r="H42">
            <v>107205.8900000006</v>
          </cell>
          <cell r="I42">
            <v>3.5166190484000786</v>
          </cell>
          <cell r="J42">
            <v>-2941344.1099999994</v>
          </cell>
          <cell r="K42">
            <v>90.47302488901242</v>
          </cell>
          <cell r="L42">
            <v>-2635983.969999999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47816864.5</v>
          </cell>
          <cell r="H43">
            <v>272795.049999997</v>
          </cell>
          <cell r="I43">
            <v>3.602998494056622</v>
          </cell>
          <cell r="J43">
            <v>-7298538.950000003</v>
          </cell>
          <cell r="K43">
            <v>94.8975611692297</v>
          </cell>
          <cell r="L43">
            <v>-2571010.5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21758940.18</v>
          </cell>
          <cell r="H44">
            <v>218757.05000000075</v>
          </cell>
          <cell r="I44">
            <v>5.091636020854686</v>
          </cell>
          <cell r="J44">
            <v>-4077642.9499999993</v>
          </cell>
          <cell r="K44">
            <v>86.14442777162411</v>
          </cell>
          <cell r="L44">
            <v>-3499733.8200000003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22155452.91</v>
          </cell>
          <cell r="H45">
            <v>62318.41000000015</v>
          </cell>
          <cell r="I45">
            <v>2.5199804122327367</v>
          </cell>
          <cell r="J45">
            <v>-2410653.59</v>
          </cell>
          <cell r="K45">
            <v>96.49579098798694</v>
          </cell>
          <cell r="L45">
            <v>-804567.0899999999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8342345.08</v>
          </cell>
          <cell r="H46">
            <v>17095.270000000484</v>
          </cell>
          <cell r="I46">
            <v>2.1328962389505346</v>
          </cell>
          <cell r="J46">
            <v>-784409.7299999995</v>
          </cell>
          <cell r="K46">
            <v>89.13800828707706</v>
          </cell>
          <cell r="L46">
            <v>-1016563.9199999999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7199218.28</v>
          </cell>
          <cell r="H47">
            <v>74902.77000000048</v>
          </cell>
          <cell r="I47">
            <v>7.176258289756868</v>
          </cell>
          <cell r="J47">
            <v>-968855.2299999995</v>
          </cell>
          <cell r="K47">
            <v>85.30500062445302</v>
          </cell>
          <cell r="L47">
            <v>-1240167.7199999997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10065842.97</v>
          </cell>
          <cell r="H48">
            <v>3459.730000000447</v>
          </cell>
          <cell r="I48">
            <v>0.1188207936131397</v>
          </cell>
          <cell r="J48">
            <v>-2908261.2699999996</v>
          </cell>
          <cell r="K48">
            <v>78.00520370866052</v>
          </cell>
          <cell r="L48">
            <v>-2838223.0299999993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18786619.22</v>
          </cell>
          <cell r="H49">
            <v>160605.8900000006</v>
          </cell>
          <cell r="I49">
            <v>3.4582594137754814</v>
          </cell>
          <cell r="J49">
            <v>-4483519.109999999</v>
          </cell>
          <cell r="K49">
            <v>78.67586682464976</v>
          </cell>
          <cell r="L49">
            <v>-5091883.780000001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8344548.87</v>
          </cell>
          <cell r="H50">
            <v>86011.86000000034</v>
          </cell>
          <cell r="I50">
            <v>3.4360995580427134</v>
          </cell>
          <cell r="J50">
            <v>-2417171.1399999997</v>
          </cell>
          <cell r="K50">
            <v>85.26155992643302</v>
          </cell>
          <cell r="L50">
            <v>-1442451.13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7063391.93</v>
          </cell>
          <cell r="H51">
            <v>54029.25999999978</v>
          </cell>
          <cell r="I51">
            <v>3.4757888019268455</v>
          </cell>
          <cell r="J51">
            <v>-1500416.7400000002</v>
          </cell>
          <cell r="K51">
            <v>92.23968097262214</v>
          </cell>
          <cell r="L51">
            <v>-594258.0700000003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52091183.93</v>
          </cell>
          <cell r="H52">
            <v>134484.65999999642</v>
          </cell>
          <cell r="I52">
            <v>2.1391149575388373</v>
          </cell>
          <cell r="J52">
            <v>-6152445.340000004</v>
          </cell>
          <cell r="K52">
            <v>100.63120727484693</v>
          </cell>
          <cell r="L52">
            <v>326740.9299999997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61764283.25</v>
          </cell>
          <cell r="H53">
            <v>442764.9900000021</v>
          </cell>
          <cell r="I53">
            <v>4.680607727926537</v>
          </cell>
          <cell r="J53">
            <v>-9016797.009999998</v>
          </cell>
          <cell r="K53">
            <v>89.7958906923084</v>
          </cell>
          <cell r="L53">
            <v>-7018689.75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25822626.78</v>
          </cell>
          <cell r="H54">
            <v>146550.6000000015</v>
          </cell>
          <cell r="I54">
            <v>3.2703646592296542</v>
          </cell>
          <cell r="J54">
            <v>-4334619.3999999985</v>
          </cell>
          <cell r="K54">
            <v>78.1237290453356</v>
          </cell>
          <cell r="L54">
            <v>-7230873.219999999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51087514.77</v>
          </cell>
          <cell r="H55">
            <v>138613.48000000417</v>
          </cell>
          <cell r="I55">
            <v>0.9393193646319268</v>
          </cell>
          <cell r="J55">
            <v>-14618186.519999996</v>
          </cell>
          <cell r="K55">
            <v>89.17625301872548</v>
          </cell>
          <cell r="L55">
            <v>-6200735.229999997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58490648.43</v>
          </cell>
          <cell r="H56">
            <v>178591.77000000328</v>
          </cell>
          <cell r="I56">
            <v>2.191027781696877</v>
          </cell>
          <cell r="J56">
            <v>-7972458.229999997</v>
          </cell>
          <cell r="K56">
            <v>83.41245487163836</v>
          </cell>
          <cell r="L56">
            <v>-11631551.57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11280882.25</v>
          </cell>
          <cell r="H57">
            <v>93284.66999999993</v>
          </cell>
          <cell r="I57">
            <v>3.895821639771471</v>
          </cell>
          <cell r="J57">
            <v>-2301195.33</v>
          </cell>
          <cell r="K57">
            <v>92.33371879100416</v>
          </cell>
          <cell r="L57">
            <v>-936628.75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49143963.06</v>
          </cell>
          <cell r="H58">
            <v>328342.87000000477</v>
          </cell>
          <cell r="I58">
            <v>6.01038692831906</v>
          </cell>
          <cell r="J58">
            <v>-5134581.129999995</v>
          </cell>
          <cell r="K58">
            <v>91.83225625374604</v>
          </cell>
          <cell r="L58">
            <v>-4370961.939999998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17424122.16</v>
          </cell>
          <cell r="H59">
            <v>135065.01999999955</v>
          </cell>
          <cell r="I59">
            <v>4.3893507765573165</v>
          </cell>
          <cell r="J59">
            <v>-2942041.9800000004</v>
          </cell>
          <cell r="K59">
            <v>105.54264713204526</v>
          </cell>
          <cell r="L59">
            <v>915040.1600000001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11032344</v>
          </cell>
          <cell r="H60">
            <v>267750.8800000008</v>
          </cell>
          <cell r="I60">
            <v>15.492395009353316</v>
          </cell>
          <cell r="J60">
            <v>-1460522.1199999992</v>
          </cell>
          <cell r="K60">
            <v>88.8657262379797</v>
          </cell>
          <cell r="L60">
            <v>-1382278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9333214.96</v>
          </cell>
          <cell r="H61">
            <v>27262.22000000067</v>
          </cell>
          <cell r="I61">
            <v>2.5711192323109113</v>
          </cell>
          <cell r="J61">
            <v>-1033062.7799999993</v>
          </cell>
          <cell r="K61">
            <v>100.23159117879217</v>
          </cell>
          <cell r="L61">
            <v>21564.960000000894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9803260.26</v>
          </cell>
          <cell r="H62">
            <v>55201.62999999896</v>
          </cell>
          <cell r="I62">
            <v>2.47989324195132</v>
          </cell>
          <cell r="J62">
            <v>-2170766.370000001</v>
          </cell>
          <cell r="K62">
            <v>82.59864862997563</v>
          </cell>
          <cell r="L62">
            <v>-2065287.7400000002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6122876.35</v>
          </cell>
          <cell r="H63">
            <v>69888.01999999955</v>
          </cell>
          <cell r="I63">
            <v>4.444425931661092</v>
          </cell>
          <cell r="J63">
            <v>-1502598.9800000004</v>
          </cell>
          <cell r="K63">
            <v>89.76676809064882</v>
          </cell>
          <cell r="L63">
            <v>-697995.6500000004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11751770.14</v>
          </cell>
          <cell r="H64">
            <v>45447.37000000104</v>
          </cell>
          <cell r="I64">
            <v>3.3441773362767506</v>
          </cell>
          <cell r="J64">
            <v>-1313552.629999999</v>
          </cell>
          <cell r="K64">
            <v>97.33959310724131</v>
          </cell>
          <cell r="L64">
            <v>-321189.8599999994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8152461.27</v>
          </cell>
          <cell r="H65">
            <v>66353.04999999981</v>
          </cell>
          <cell r="I65">
            <v>3.1525098478740334</v>
          </cell>
          <cell r="J65">
            <v>-2038415.9500000002</v>
          </cell>
          <cell r="K65">
            <v>80.63401005889945</v>
          </cell>
          <cell r="L65">
            <v>-1957988.7300000004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26278656.22</v>
          </cell>
          <cell r="H66">
            <v>63964.33999999985</v>
          </cell>
          <cell r="I66">
            <v>2.122247213080591</v>
          </cell>
          <cell r="J66">
            <v>-2950026.66</v>
          </cell>
          <cell r="K66">
            <v>95.20024998226677</v>
          </cell>
          <cell r="L66">
            <v>-1324901.7800000012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54975469.46</v>
          </cell>
          <cell r="H67">
            <v>251423.45000000298</v>
          </cell>
          <cell r="I67">
            <v>5.519244649641941</v>
          </cell>
          <cell r="J67">
            <v>-4303972.549999997</v>
          </cell>
          <cell r="K67">
            <v>102.04408181305811</v>
          </cell>
          <cell r="L67">
            <v>1101233.460000001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66094886.59</v>
          </cell>
          <cell r="H68">
            <v>537898.450000003</v>
          </cell>
          <cell r="I68">
            <v>3.6116708131506754</v>
          </cell>
          <cell r="J68">
            <v>-14355442.549999997</v>
          </cell>
          <cell r="K68">
            <v>82.88791313948803</v>
          </cell>
          <cell r="L68">
            <v>-13645191.409999996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11932746.45</v>
          </cell>
          <cell r="H69">
            <v>135574.48999999836</v>
          </cell>
          <cell r="I69">
            <v>8.432455512915302</v>
          </cell>
          <cell r="J69">
            <v>-1472195.5100000016</v>
          </cell>
          <cell r="K69">
            <v>95.7618978641104</v>
          </cell>
          <cell r="L69">
            <v>-528103.5500000007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7088172.93</v>
          </cell>
          <cell r="H70">
            <v>20174.16000000015</v>
          </cell>
          <cell r="I70">
            <v>1.9636703427197748</v>
          </cell>
          <cell r="J70">
            <v>-1007195.8399999999</v>
          </cell>
          <cell r="K70">
            <v>93.58732442902297</v>
          </cell>
          <cell r="L70">
            <v>-485687.0700000003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5764252.83</v>
          </cell>
          <cell r="H71">
            <v>59310.1799999997</v>
          </cell>
          <cell r="I71">
            <v>7.966637205466311</v>
          </cell>
          <cell r="J71">
            <v>-685171.8200000003</v>
          </cell>
          <cell r="K71">
            <v>122.72415294454791</v>
          </cell>
          <cell r="L71">
            <v>1067334.83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40695922.53</v>
          </cell>
          <cell r="H72">
            <v>247593.73000000417</v>
          </cell>
          <cell r="I72">
            <v>2.8806394948934155</v>
          </cell>
          <cell r="J72">
            <v>-8347502.269999996</v>
          </cell>
          <cell r="K72">
            <v>86.67107930553027</v>
          </cell>
          <cell r="L72">
            <v>-6258520.469999999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17981356.62</v>
          </cell>
          <cell r="H73">
            <v>89987.58999999985</v>
          </cell>
          <cell r="I73">
            <v>3.5604384691168436</v>
          </cell>
          <cell r="J73">
            <v>-2437442.41</v>
          </cell>
          <cell r="K73">
            <v>89.67193678116698</v>
          </cell>
          <cell r="L73">
            <v>-2071022.379999999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7169757.39</v>
          </cell>
          <cell r="H74">
            <v>31914.849999999627</v>
          </cell>
          <cell r="I74">
            <v>3.519386213512966</v>
          </cell>
          <cell r="J74">
            <v>-874915.1500000004</v>
          </cell>
          <cell r="K74">
            <v>96.76099347347282</v>
          </cell>
          <cell r="L74">
            <v>-240002.61000000034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6869105.89</v>
          </cell>
          <cell r="H75">
            <v>86608.72999999952</v>
          </cell>
          <cell r="I75">
            <v>12.410385557257483</v>
          </cell>
          <cell r="J75">
            <v>-611264.2700000005</v>
          </cell>
          <cell r="K75">
            <v>94.37875772869596</v>
          </cell>
          <cell r="L75">
            <v>-409127.11000000034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7415102.77</v>
          </cell>
          <cell r="H76">
            <v>28577.519999999553</v>
          </cell>
          <cell r="I76">
            <v>3.1570323529996127</v>
          </cell>
          <cell r="J76">
            <v>-876624.4800000004</v>
          </cell>
          <cell r="K76">
            <v>114.96605982276402</v>
          </cell>
          <cell r="L76">
            <v>965283.7699999996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11595016.64</v>
          </cell>
          <cell r="H77">
            <v>75083.35000000149</v>
          </cell>
          <cell r="I77">
            <v>4.646698348787691</v>
          </cell>
          <cell r="J77">
            <v>-1540759.6499999985</v>
          </cell>
          <cell r="K77">
            <v>89.34141593959528</v>
          </cell>
          <cell r="L77">
            <v>-1383305.3599999994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10014160.25</v>
          </cell>
          <cell r="H78">
            <v>26341.710000000894</v>
          </cell>
          <cell r="I78">
            <v>2.8509948611827607</v>
          </cell>
          <cell r="J78">
            <v>-897606.2899999991</v>
          </cell>
          <cell r="K78">
            <v>98.33093663284284</v>
          </cell>
          <cell r="L78">
            <v>-169979.75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9193971517.870003</v>
          </cell>
          <cell r="H79">
            <v>48667315.09000036</v>
          </cell>
          <cell r="I79">
            <v>3.9348525850621834</v>
          </cell>
          <cell r="J79">
            <v>-1188159580.9099996</v>
          </cell>
          <cell r="K79">
            <v>90.77952420032409</v>
          </cell>
          <cell r="L79">
            <v>-933831639.1299999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3" sqref="A5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1594051380.94</v>
      </c>
      <c r="F10" s="33">
        <f>'[1]вспомогат'!H10</f>
        <v>7147717</v>
      </c>
      <c r="G10" s="34">
        <f>'[1]вспомогат'!I10</f>
        <v>5.0089538244189855</v>
      </c>
      <c r="H10" s="35">
        <f>'[1]вспомогат'!J10</f>
        <v>-135551083</v>
      </c>
      <c r="I10" s="36">
        <f>'[1]вспомогат'!K10</f>
        <v>84.68331474256263</v>
      </c>
      <c r="J10" s="37">
        <f>'[1]вспомогат'!L10</f>
        <v>-288316339.05999994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4240816162.07</v>
      </c>
      <c r="F12" s="38">
        <f>'[1]вспомогат'!H11</f>
        <v>23879709.470000267</v>
      </c>
      <c r="G12" s="39">
        <f>'[1]вспомогат'!I11</f>
        <v>3.665202328383449</v>
      </c>
      <c r="H12" s="35">
        <f>'[1]вспомогат'!J11</f>
        <v>-627645290.5299997</v>
      </c>
      <c r="I12" s="36">
        <f>'[1]вспомогат'!K11</f>
        <v>91.56414274067397</v>
      </c>
      <c r="J12" s="37">
        <f>'[1]вспомогат'!L11</f>
        <v>-390708837.9299998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364342459.97</v>
      </c>
      <c r="F13" s="38">
        <f>'[1]вспомогат'!H12</f>
        <v>1900205.9200000167</v>
      </c>
      <c r="G13" s="39">
        <f>'[1]вспомогат'!I12</f>
        <v>4.301124105989437</v>
      </c>
      <c r="H13" s="35">
        <f>'[1]вспомогат'!J12</f>
        <v>-42279080.07999998</v>
      </c>
      <c r="I13" s="36">
        <f>'[1]вспомогат'!K12</f>
        <v>90.13031878651421</v>
      </c>
      <c r="J13" s="37">
        <f>'[1]вспомогат'!L12</f>
        <v>-39897162.02999997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517790834.56</v>
      </c>
      <c r="F14" s="38">
        <f>'[1]вспомогат'!H13</f>
        <v>1973738.800000012</v>
      </c>
      <c r="G14" s="39">
        <f>'[1]вспомогат'!I13</f>
        <v>4.60417719451729</v>
      </c>
      <c r="H14" s="35">
        <f>'[1]вспомогат'!J13</f>
        <v>-40894698.19999999</v>
      </c>
      <c r="I14" s="36">
        <f>'[1]вспомогат'!K13</f>
        <v>98.01590741531386</v>
      </c>
      <c r="J14" s="37">
        <f>'[1]вспомогат'!L13</f>
        <v>-10481410.439999998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476941180.41</v>
      </c>
      <c r="F15" s="38">
        <f>'[1]вспомогат'!H14</f>
        <v>2540447.130000055</v>
      </c>
      <c r="G15" s="39">
        <f>'[1]вспомогат'!I14</f>
        <v>4.929796012225402</v>
      </c>
      <c r="H15" s="35">
        <f>'[1]вспомогат'!J14</f>
        <v>-48992052.869999945</v>
      </c>
      <c r="I15" s="36">
        <f>'[1]вспомогат'!K14</f>
        <v>91.22805434763897</v>
      </c>
      <c r="J15" s="37">
        <f>'[1]вспомогат'!L14</f>
        <v>-45859819.589999974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74707904.07</v>
      </c>
      <c r="F16" s="38">
        <f>'[1]вспомогат'!H15</f>
        <v>314787.78999999166</v>
      </c>
      <c r="G16" s="39">
        <f>'[1]вспомогат'!I15</f>
        <v>5.125167535004749</v>
      </c>
      <c r="H16" s="35">
        <f>'[1]вспомогат'!J15</f>
        <v>-5827212.210000008</v>
      </c>
      <c r="I16" s="36">
        <f>'[1]вспомогат'!K15</f>
        <v>98.97236495079726</v>
      </c>
      <c r="J16" s="37">
        <f>'[1]вспомогат'!L15</f>
        <v>-775695.9300000072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5674598541.08</v>
      </c>
      <c r="F17" s="41">
        <f>SUM(F12:F16)</f>
        <v>30608889.110000342</v>
      </c>
      <c r="G17" s="42">
        <f>F17/D17*100</f>
        <v>3.84414390730005</v>
      </c>
      <c r="H17" s="41">
        <f>SUM(H12:H16)</f>
        <v>-765638333.8899996</v>
      </c>
      <c r="I17" s="43">
        <f>E17/C17*100</f>
        <v>92.08540274096674</v>
      </c>
      <c r="J17" s="41">
        <f>SUM(J12:J16)</f>
        <v>-487722925.9199998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26979143.16</v>
      </c>
      <c r="F18" s="45">
        <f>'[1]вспомогат'!H16</f>
        <v>93958.30000000075</v>
      </c>
      <c r="G18" s="46">
        <f>'[1]вспомогат'!I16</f>
        <v>1.4700715491573964</v>
      </c>
      <c r="H18" s="47">
        <f>'[1]вспомогат'!J16</f>
        <v>-6297451.699999999</v>
      </c>
      <c r="I18" s="48">
        <f>'[1]вспомогат'!K16</f>
        <v>84.58962900720039</v>
      </c>
      <c r="J18" s="49">
        <f>'[1]вспомогат'!L16</f>
        <v>-4915006.84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258096496.78</v>
      </c>
      <c r="F19" s="38">
        <f>'[1]вспомогат'!H17</f>
        <v>1304761.4300000072</v>
      </c>
      <c r="G19" s="39">
        <f>'[1]вспомогат'!I17</f>
        <v>4.218723720103486</v>
      </c>
      <c r="H19" s="35">
        <f>'[1]вспомогат'!J17</f>
        <v>-29623109.569999993</v>
      </c>
      <c r="I19" s="36">
        <f>'[1]вспомогат'!K17</f>
        <v>102.29545264263457</v>
      </c>
      <c r="J19" s="37">
        <f>'[1]вспомогат'!L17</f>
        <v>5791540.780000001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77829.17</v>
      </c>
      <c r="F20" s="38">
        <f>'[1]вспомогат'!H18</f>
        <v>780.25</v>
      </c>
      <c r="G20" s="39">
        <f>'[1]вспомогат'!I18</f>
        <v>8.480978260869565</v>
      </c>
      <c r="H20" s="35">
        <f>'[1]вспомогат'!J18</f>
        <v>-8419.75</v>
      </c>
      <c r="I20" s="36">
        <f>'[1]вспомогат'!K18</f>
        <v>79.01438578680204</v>
      </c>
      <c r="J20" s="37">
        <f>'[1]вспомогат'!L18</f>
        <v>-20670.83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4536663.87</v>
      </c>
      <c r="F21" s="38">
        <f>'[1]вспомогат'!H19</f>
        <v>43940.860000000335</v>
      </c>
      <c r="G21" s="39">
        <f>'[1]вспомогат'!I19</f>
        <v>4.250553315637584</v>
      </c>
      <c r="H21" s="35">
        <f>'[1]вспомогат'!J19</f>
        <v>-989827.1399999997</v>
      </c>
      <c r="I21" s="36">
        <f>'[1]вспомогат'!K19</f>
        <v>89.84964210970787</v>
      </c>
      <c r="J21" s="37">
        <f>'[1]вспомогат'!L19</f>
        <v>-512509.1299999999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101554815.79</v>
      </c>
      <c r="F22" s="38">
        <f>'[1]вспомогат'!H20</f>
        <v>517078.4400000125</v>
      </c>
      <c r="G22" s="39">
        <f>'[1]вспомогат'!I20</f>
        <v>3.5052938176947</v>
      </c>
      <c r="H22" s="35">
        <f>'[1]вспомогат'!J20</f>
        <v>-14234279.559999987</v>
      </c>
      <c r="I22" s="36">
        <f>'[1]вспомогат'!K20</f>
        <v>91.09722674709133</v>
      </c>
      <c r="J22" s="37">
        <f>'[1]вспомогат'!L20</f>
        <v>-9924775.209999993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29189358.2</v>
      </c>
      <c r="F23" s="38">
        <f>'[1]вспомогат'!H21</f>
        <v>54233.710000000894</v>
      </c>
      <c r="G23" s="39">
        <f>'[1]вспомогат'!I21</f>
        <v>1.3456160678841032</v>
      </c>
      <c r="H23" s="35">
        <f>'[1]вспомогат'!J21</f>
        <v>-3976166.289999999</v>
      </c>
      <c r="I23" s="36">
        <f>'[1]вспомогат'!K21</f>
        <v>99.27227030539223</v>
      </c>
      <c r="J23" s="37">
        <f>'[1]вспомогат'!L21</f>
        <v>-213976.80000000075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49991272.72</v>
      </c>
      <c r="F24" s="38">
        <f>'[1]вспомогат'!H22</f>
        <v>387327.6499999985</v>
      </c>
      <c r="G24" s="39">
        <f>'[1]вспомогат'!I22</f>
        <v>4.842820858677227</v>
      </c>
      <c r="H24" s="35">
        <f>'[1]вспомогат'!J22</f>
        <v>-7610648.3500000015</v>
      </c>
      <c r="I24" s="36">
        <f>'[1]вспомогат'!K22</f>
        <v>91.82076477311013</v>
      </c>
      <c r="J24" s="37">
        <f>'[1]вспомогат'!L22</f>
        <v>-4453136.280000001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3215342.81</v>
      </c>
      <c r="F25" s="38">
        <f>'[1]вспомогат'!H23</f>
        <v>15009</v>
      </c>
      <c r="G25" s="39">
        <f>'[1]вспомогат'!I23</f>
        <v>1.2952940841419034</v>
      </c>
      <c r="H25" s="35">
        <f>'[1]вспомогат'!J23</f>
        <v>-1143724</v>
      </c>
      <c r="I25" s="36">
        <f>'[1]вспомогат'!K23</f>
        <v>88.19807394846325</v>
      </c>
      <c r="J25" s="37">
        <f>'[1]вспомогат'!L23</f>
        <v>-430250.18999999994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30685543.35</v>
      </c>
      <c r="F26" s="38">
        <f>'[1]вспомогат'!H24</f>
        <v>128404.94000000134</v>
      </c>
      <c r="G26" s="39">
        <f>'[1]вспомогат'!I24</f>
        <v>2.214280282265062</v>
      </c>
      <c r="H26" s="35">
        <f>'[1]вспомогат'!J24</f>
        <v>-5670542.059999999</v>
      </c>
      <c r="I26" s="36">
        <f>'[1]вспомогат'!K24</f>
        <v>94.65374908270621</v>
      </c>
      <c r="J26" s="37">
        <f>'[1]вспомогат'!L24</f>
        <v>-1733186.6499999985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97123445.68</v>
      </c>
      <c r="F27" s="38">
        <f>'[1]вспомогат'!H25</f>
        <v>574494.8200000077</v>
      </c>
      <c r="G27" s="39">
        <f>'[1]вспомогат'!I25</f>
        <v>4.5811741946391225</v>
      </c>
      <c r="H27" s="35">
        <f>'[1]вспомогат'!J25</f>
        <v>-11965845.179999992</v>
      </c>
      <c r="I27" s="36">
        <f>'[1]вспомогат'!K25</f>
        <v>96.10169628912192</v>
      </c>
      <c r="J27" s="37">
        <f>'[1]вспомогат'!L25</f>
        <v>-3939750.319999993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5666042.85</v>
      </c>
      <c r="F28" s="38">
        <f>'[1]вспомогат'!H26</f>
        <v>8782.27999999933</v>
      </c>
      <c r="G28" s="39">
        <f>'[1]вспомогат'!I26</f>
        <v>1.0970088662270605</v>
      </c>
      <c r="H28" s="35">
        <f>'[1]вспомогат'!J26</f>
        <v>-791783.7200000007</v>
      </c>
      <c r="I28" s="36">
        <f>'[1]вспомогат'!K26</f>
        <v>93.39915374347109</v>
      </c>
      <c r="J28" s="37">
        <f>'[1]вспомогат'!L26</f>
        <v>-400439.1500000004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48833527.48</v>
      </c>
      <c r="F29" s="38">
        <f>'[1]вспомогат'!H27</f>
        <v>173297.54999999702</v>
      </c>
      <c r="G29" s="39">
        <f>'[1]вспомогат'!I27</f>
        <v>1.907163619123553</v>
      </c>
      <c r="H29" s="35">
        <f>'[1]вспомогат'!J27</f>
        <v>-8913366.450000003</v>
      </c>
      <c r="I29" s="36">
        <f>'[1]вспомогат'!K27</f>
        <v>86.70860010474594</v>
      </c>
      <c r="J29" s="37">
        <f>'[1]вспомогат'!L27</f>
        <v>-7485600.520000003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94524.64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86.7596512161542</v>
      </c>
      <c r="J30" s="37">
        <f>'[1]вспомогат'!L28</f>
        <v>-14425.36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164851067.72</v>
      </c>
      <c r="F31" s="38">
        <f>'[1]вспомогат'!H29</f>
        <v>509233.9199999869</v>
      </c>
      <c r="G31" s="39">
        <f>'[1]вспомогат'!I29</f>
        <v>2.749440254598847</v>
      </c>
      <c r="H31" s="35">
        <f>'[1]вспомогат'!J29</f>
        <v>-18012133.080000013</v>
      </c>
      <c r="I31" s="36">
        <f>'[1]вспомогат'!K29</f>
        <v>91.86148394348002</v>
      </c>
      <c r="J31" s="37">
        <f>'[1]вспомогат'!L29</f>
        <v>-14605066.280000001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22673120.04</v>
      </c>
      <c r="F32" s="38">
        <f>'[1]вспомогат'!H30</f>
        <v>296360.58999999985</v>
      </c>
      <c r="G32" s="39">
        <f>'[1]вспомогат'!I30</f>
        <v>15.584711594537465</v>
      </c>
      <c r="H32" s="35">
        <f>'[1]вспомогат'!J30</f>
        <v>-1605250.4100000001</v>
      </c>
      <c r="I32" s="36">
        <f>'[1]вспомогат'!K30</f>
        <v>99.15479453947864</v>
      </c>
      <c r="J32" s="37">
        <f>'[1]вспомогат'!L30</f>
        <v>-193267.9600000009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30915274.46</v>
      </c>
      <c r="F33" s="38">
        <f>'[1]вспомогат'!H31</f>
        <v>162663.9200000018</v>
      </c>
      <c r="G33" s="39">
        <f>'[1]вспомогат'!I31</f>
        <v>1.9038790161211547</v>
      </c>
      <c r="H33" s="35">
        <f>'[1]вспомогат'!J31</f>
        <v>-8381152.079999998</v>
      </c>
      <c r="I33" s="36">
        <f>'[1]вспомогат'!K31</f>
        <v>86.21187374733852</v>
      </c>
      <c r="J33" s="37">
        <f>'[1]вспомогат'!L31</f>
        <v>-4944373.539999999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35343019.89</v>
      </c>
      <c r="F34" s="38">
        <f>'[1]вспомогат'!H32</f>
        <v>345501.0700000003</v>
      </c>
      <c r="G34" s="39">
        <f>'[1]вспомогат'!I32</f>
        <v>8.946345655688727</v>
      </c>
      <c r="H34" s="35">
        <f>'[1]вспомогат'!J32</f>
        <v>-3516422.9299999997</v>
      </c>
      <c r="I34" s="36">
        <f>'[1]вспомогат'!K32</f>
        <v>99.9635814349041</v>
      </c>
      <c r="J34" s="37">
        <f>'[1]вспомогат'!L32</f>
        <v>-12876.109999999404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62857808.83</v>
      </c>
      <c r="F35" s="38">
        <f>'[1]вспомогат'!H33</f>
        <v>363624.12999999523</v>
      </c>
      <c r="G35" s="39">
        <f>'[1]вспомогат'!I33</f>
        <v>3.7776057282820026</v>
      </c>
      <c r="H35" s="35">
        <f>'[1]вспомогат'!J33</f>
        <v>-9262158.870000005</v>
      </c>
      <c r="I35" s="36">
        <f>'[1]вспомогат'!K33</f>
        <v>94.87568012015791</v>
      </c>
      <c r="J35" s="37">
        <f>'[1]вспомогат'!L33</f>
        <v>-3395006.170000002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213950.35</v>
      </c>
      <c r="F36" s="38">
        <f>'[1]вспомогат'!H34</f>
        <v>1172.3500000000058</v>
      </c>
      <c r="G36" s="39">
        <f>'[1]вспомогат'!I34</f>
        <v>3.89485049833889</v>
      </c>
      <c r="H36" s="35">
        <f>'[1]вспомогат'!J34</f>
        <v>-28927.649999999994</v>
      </c>
      <c r="I36" s="36">
        <f>'[1]вспомогат'!K34</f>
        <v>69.64529622395833</v>
      </c>
      <c r="J36" s="37">
        <f>'[1]вспомогат'!L34</f>
        <v>-93249.65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5962587.86</v>
      </c>
      <c r="F37" s="38">
        <f>'[1]вспомогат'!H35</f>
        <v>19443.31000000052</v>
      </c>
      <c r="G37" s="39">
        <f>'[1]вспомогат'!I35</f>
        <v>1.819640158162001</v>
      </c>
      <c r="H37" s="35">
        <f>'[1]вспомогат'!J35</f>
        <v>-1049081.6899999995</v>
      </c>
      <c r="I37" s="36">
        <f>'[1]вспомогат'!K35</f>
        <v>84.00423530081386</v>
      </c>
      <c r="J37" s="37">
        <f>'[1]вспомогат'!L35</f>
        <v>-1135373.1399999997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978860835.6500002</v>
      </c>
      <c r="F38" s="41">
        <f>SUM(F18:F37)</f>
        <v>5000068.52000001</v>
      </c>
      <c r="G38" s="42">
        <f>F38/D38*100</f>
        <v>3.62101798036015</v>
      </c>
      <c r="H38" s="41">
        <f>SUM(H18:H37)</f>
        <v>-133084540.47999999</v>
      </c>
      <c r="I38" s="43">
        <f>E38/C38*100</f>
        <v>94.89754769215497</v>
      </c>
      <c r="J38" s="41">
        <f>SUM(J18:J37)</f>
        <v>-52631399.34999999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13962246.68</v>
      </c>
      <c r="F39" s="38">
        <f>'[1]вспомогат'!H36</f>
        <v>253403.76999999955</v>
      </c>
      <c r="G39" s="39">
        <f>'[1]вспомогат'!I36</f>
        <v>16.81785945150964</v>
      </c>
      <c r="H39" s="35">
        <f>'[1]вспомогат'!J36</f>
        <v>-1253350.2300000004</v>
      </c>
      <c r="I39" s="36">
        <f>'[1]вспомогат'!K36</f>
        <v>97.04236392189625</v>
      </c>
      <c r="J39" s="37">
        <f>'[1]вспомогат'!L36</f>
        <v>-425538.3200000003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37037474.5</v>
      </c>
      <c r="F40" s="38">
        <f>'[1]вспомогат'!H37</f>
        <v>237719.75</v>
      </c>
      <c r="G40" s="39">
        <f>'[1]вспомогат'!I37</f>
        <v>3.429133616334764</v>
      </c>
      <c r="H40" s="35">
        <f>'[1]вспомогат'!J37</f>
        <v>-6694636.25</v>
      </c>
      <c r="I40" s="36">
        <f>'[1]вспомогат'!K37</f>
        <v>85.72819319193498</v>
      </c>
      <c r="J40" s="37">
        <f>'[1]вспомогат'!L37</f>
        <v>-6165902.5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19345926.87</v>
      </c>
      <c r="F41" s="38">
        <f>'[1]вспомогат'!H38</f>
        <v>180731.94999999925</v>
      </c>
      <c r="G41" s="39">
        <f>'[1]вспомогат'!I38</f>
        <v>5.812772717024594</v>
      </c>
      <c r="H41" s="35">
        <f>'[1]вспомогат'!J38</f>
        <v>-2928489.0500000007</v>
      </c>
      <c r="I41" s="36">
        <f>'[1]вспомогат'!K38</f>
        <v>95.66899998170285</v>
      </c>
      <c r="J41" s="37">
        <f>'[1]вспомогат'!L38</f>
        <v>-875803.129999999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13528074.95</v>
      </c>
      <c r="F42" s="38">
        <f>'[1]вспомогат'!H39</f>
        <v>169287.31999999844</v>
      </c>
      <c r="G42" s="39">
        <f>'[1]вспомогат'!I39</f>
        <v>4.047653512122433</v>
      </c>
      <c r="H42" s="35">
        <f>'[1]вспомогат'!J39</f>
        <v>-4013069.6800000016</v>
      </c>
      <c r="I42" s="36">
        <f>'[1]вспомогат'!K39</f>
        <v>78.6568072734584</v>
      </c>
      <c r="J42" s="37">
        <f>'[1]вспомогат'!L39</f>
        <v>-3670786.0500000007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12980107.8</v>
      </c>
      <c r="F43" s="38">
        <f>'[1]вспомогат'!H40</f>
        <v>121139.18000000156</v>
      </c>
      <c r="G43" s="39">
        <f>'[1]вспомогат'!I40</f>
        <v>2.7954539528111435</v>
      </c>
      <c r="H43" s="35">
        <f>'[1]вспомогат'!J40</f>
        <v>-4212295.819999998</v>
      </c>
      <c r="I43" s="36">
        <f>'[1]вспомогат'!K40</f>
        <v>77.03709827757044</v>
      </c>
      <c r="J43" s="37">
        <f>'[1]вспомогат'!L40</f>
        <v>-3869057.1999999993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15865296.25</v>
      </c>
      <c r="F44" s="38">
        <f>'[1]вспомогат'!H41</f>
        <v>107123.52999999933</v>
      </c>
      <c r="G44" s="39">
        <f>'[1]вспомогат'!I41</f>
        <v>3.897200889137868</v>
      </c>
      <c r="H44" s="35">
        <f>'[1]вспомогат'!J41</f>
        <v>-2641606.4700000007</v>
      </c>
      <c r="I44" s="36">
        <f>'[1]вспомогат'!K41</f>
        <v>86.45223307697124</v>
      </c>
      <c r="J44" s="37">
        <f>'[1]вспомогат'!L41</f>
        <v>-2486220.75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25032651.03</v>
      </c>
      <c r="F45" s="38">
        <f>'[1]вспомогат'!H42</f>
        <v>107205.8900000006</v>
      </c>
      <c r="G45" s="39">
        <f>'[1]вспомогат'!I42</f>
        <v>3.5166190484000786</v>
      </c>
      <c r="H45" s="35">
        <f>'[1]вспомогат'!J42</f>
        <v>-2941344.1099999994</v>
      </c>
      <c r="I45" s="36">
        <f>'[1]вспомогат'!K42</f>
        <v>90.47302488901242</v>
      </c>
      <c r="J45" s="37">
        <f>'[1]вспомогат'!L42</f>
        <v>-2635983.969999999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47816864.5</v>
      </c>
      <c r="F46" s="38">
        <f>'[1]вспомогат'!H43</f>
        <v>272795.049999997</v>
      </c>
      <c r="G46" s="39">
        <f>'[1]вспомогат'!I43</f>
        <v>3.602998494056622</v>
      </c>
      <c r="H46" s="35">
        <f>'[1]вспомогат'!J43</f>
        <v>-7298538.950000003</v>
      </c>
      <c r="I46" s="36">
        <f>'[1]вспомогат'!K43</f>
        <v>94.8975611692297</v>
      </c>
      <c r="J46" s="37">
        <f>'[1]вспомогат'!L43</f>
        <v>-2571010.5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21758940.18</v>
      </c>
      <c r="F47" s="38">
        <f>'[1]вспомогат'!H44</f>
        <v>218757.05000000075</v>
      </c>
      <c r="G47" s="39">
        <f>'[1]вспомогат'!I44</f>
        <v>5.091636020854686</v>
      </c>
      <c r="H47" s="35">
        <f>'[1]вспомогат'!J44</f>
        <v>-4077642.9499999993</v>
      </c>
      <c r="I47" s="36">
        <f>'[1]вспомогат'!K44</f>
        <v>86.14442777162411</v>
      </c>
      <c r="J47" s="37">
        <f>'[1]вспомогат'!L44</f>
        <v>-3499733.8200000003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22155452.91</v>
      </c>
      <c r="F48" s="38">
        <f>'[1]вспомогат'!H45</f>
        <v>62318.41000000015</v>
      </c>
      <c r="G48" s="39">
        <f>'[1]вспомогат'!I45</f>
        <v>2.5199804122327367</v>
      </c>
      <c r="H48" s="35">
        <f>'[1]вспомогат'!J45</f>
        <v>-2410653.59</v>
      </c>
      <c r="I48" s="36">
        <f>'[1]вспомогат'!K45</f>
        <v>96.49579098798694</v>
      </c>
      <c r="J48" s="37">
        <f>'[1]вспомогат'!L45</f>
        <v>-804567.0899999999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8342345.08</v>
      </c>
      <c r="F49" s="38">
        <f>'[1]вспомогат'!H46</f>
        <v>17095.270000000484</v>
      </c>
      <c r="G49" s="39">
        <f>'[1]вспомогат'!I46</f>
        <v>2.1328962389505346</v>
      </c>
      <c r="H49" s="35">
        <f>'[1]вспомогат'!J46</f>
        <v>-784409.7299999995</v>
      </c>
      <c r="I49" s="36">
        <f>'[1]вспомогат'!K46</f>
        <v>89.13800828707706</v>
      </c>
      <c r="J49" s="37">
        <f>'[1]вспомогат'!L46</f>
        <v>-1016563.9199999999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7199218.28</v>
      </c>
      <c r="F50" s="38">
        <f>'[1]вспомогат'!H47</f>
        <v>74902.77000000048</v>
      </c>
      <c r="G50" s="39">
        <f>'[1]вспомогат'!I47</f>
        <v>7.176258289756868</v>
      </c>
      <c r="H50" s="35">
        <f>'[1]вспомогат'!J47</f>
        <v>-968855.2299999995</v>
      </c>
      <c r="I50" s="36">
        <f>'[1]вспомогат'!K47</f>
        <v>85.30500062445302</v>
      </c>
      <c r="J50" s="37">
        <f>'[1]вспомогат'!L47</f>
        <v>-1240167.7199999997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10065842.97</v>
      </c>
      <c r="F51" s="38">
        <f>'[1]вспомогат'!H48</f>
        <v>3459.730000000447</v>
      </c>
      <c r="G51" s="39">
        <f>'[1]вспомогат'!I48</f>
        <v>0.1188207936131397</v>
      </c>
      <c r="H51" s="35">
        <f>'[1]вспомогат'!J48</f>
        <v>-2908261.2699999996</v>
      </c>
      <c r="I51" s="36">
        <f>'[1]вспомогат'!K48</f>
        <v>78.00520370866052</v>
      </c>
      <c r="J51" s="37">
        <f>'[1]вспомогат'!L48</f>
        <v>-2838223.0299999993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18786619.22</v>
      </c>
      <c r="F52" s="38">
        <f>'[1]вспомогат'!H49</f>
        <v>160605.8900000006</v>
      </c>
      <c r="G52" s="39">
        <f>'[1]вспомогат'!I49</f>
        <v>3.4582594137754814</v>
      </c>
      <c r="H52" s="35">
        <f>'[1]вспомогат'!J49</f>
        <v>-4483519.109999999</v>
      </c>
      <c r="I52" s="36">
        <f>'[1]вспомогат'!K49</f>
        <v>78.67586682464976</v>
      </c>
      <c r="J52" s="37">
        <f>'[1]вспомогат'!L49</f>
        <v>-5091883.780000001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8344548.87</v>
      </c>
      <c r="F53" s="38">
        <f>'[1]вспомогат'!H50</f>
        <v>86011.86000000034</v>
      </c>
      <c r="G53" s="39">
        <f>'[1]вспомогат'!I50</f>
        <v>3.4360995580427134</v>
      </c>
      <c r="H53" s="35">
        <f>'[1]вспомогат'!J50</f>
        <v>-2417171.1399999997</v>
      </c>
      <c r="I53" s="36">
        <f>'[1]вспомогат'!K50</f>
        <v>85.26155992643302</v>
      </c>
      <c r="J53" s="37">
        <f>'[1]вспомогат'!L50</f>
        <v>-1442451.13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7063391.93</v>
      </c>
      <c r="F54" s="38">
        <f>'[1]вспомогат'!H51</f>
        <v>54029.25999999978</v>
      </c>
      <c r="G54" s="39">
        <f>'[1]вспомогат'!I51</f>
        <v>3.4757888019268455</v>
      </c>
      <c r="H54" s="35">
        <f>'[1]вспомогат'!J51</f>
        <v>-1500416.7400000002</v>
      </c>
      <c r="I54" s="36">
        <f>'[1]вспомогат'!K51</f>
        <v>92.23968097262214</v>
      </c>
      <c r="J54" s="37">
        <f>'[1]вспомогат'!L51</f>
        <v>-594258.0700000003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52091183.93</v>
      </c>
      <c r="F55" s="38">
        <f>'[1]вспомогат'!H52</f>
        <v>134484.65999999642</v>
      </c>
      <c r="G55" s="39">
        <f>'[1]вспомогат'!I52</f>
        <v>2.1391149575388373</v>
      </c>
      <c r="H55" s="35">
        <f>'[1]вспомогат'!J52</f>
        <v>-6152445.340000004</v>
      </c>
      <c r="I55" s="36">
        <f>'[1]вспомогат'!K52</f>
        <v>100.63120727484693</v>
      </c>
      <c r="J55" s="37">
        <f>'[1]вспомогат'!L52</f>
        <v>326740.9299999997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61764283.25</v>
      </c>
      <c r="F56" s="38">
        <f>'[1]вспомогат'!H53</f>
        <v>442764.9900000021</v>
      </c>
      <c r="G56" s="39">
        <f>'[1]вспомогат'!I53</f>
        <v>4.680607727926537</v>
      </c>
      <c r="H56" s="35">
        <f>'[1]вспомогат'!J53</f>
        <v>-9016797.009999998</v>
      </c>
      <c r="I56" s="36">
        <f>'[1]вспомогат'!K53</f>
        <v>89.7958906923084</v>
      </c>
      <c r="J56" s="37">
        <f>'[1]вспомогат'!L53</f>
        <v>-7018689.75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25822626.78</v>
      </c>
      <c r="F57" s="38">
        <f>'[1]вспомогат'!H54</f>
        <v>146550.6000000015</v>
      </c>
      <c r="G57" s="39">
        <f>'[1]вспомогат'!I54</f>
        <v>3.2703646592296542</v>
      </c>
      <c r="H57" s="35">
        <f>'[1]вспомогат'!J54</f>
        <v>-4334619.3999999985</v>
      </c>
      <c r="I57" s="36">
        <f>'[1]вспомогат'!K54</f>
        <v>78.1237290453356</v>
      </c>
      <c r="J57" s="37">
        <f>'[1]вспомогат'!L54</f>
        <v>-7230873.219999999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51087514.77</v>
      </c>
      <c r="F58" s="38">
        <f>'[1]вспомогат'!H55</f>
        <v>138613.48000000417</v>
      </c>
      <c r="G58" s="39">
        <f>'[1]вспомогат'!I55</f>
        <v>0.9393193646319268</v>
      </c>
      <c r="H58" s="35">
        <f>'[1]вспомогат'!J55</f>
        <v>-14618186.519999996</v>
      </c>
      <c r="I58" s="36">
        <f>'[1]вспомогат'!K55</f>
        <v>89.17625301872548</v>
      </c>
      <c r="J58" s="37">
        <f>'[1]вспомогат'!L55</f>
        <v>-6200735.229999997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58490648.43</v>
      </c>
      <c r="F59" s="38">
        <f>'[1]вспомогат'!H56</f>
        <v>178591.77000000328</v>
      </c>
      <c r="G59" s="39">
        <f>'[1]вспомогат'!I56</f>
        <v>2.191027781696877</v>
      </c>
      <c r="H59" s="35">
        <f>'[1]вспомогат'!J56</f>
        <v>-7972458.229999997</v>
      </c>
      <c r="I59" s="36">
        <f>'[1]вспомогат'!K56</f>
        <v>83.41245487163836</v>
      </c>
      <c r="J59" s="37">
        <f>'[1]вспомогат'!L56</f>
        <v>-11631551.57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11280882.25</v>
      </c>
      <c r="F60" s="38">
        <f>'[1]вспомогат'!H57</f>
        <v>93284.66999999993</v>
      </c>
      <c r="G60" s="39">
        <f>'[1]вспомогат'!I57</f>
        <v>3.895821639771471</v>
      </c>
      <c r="H60" s="35">
        <f>'[1]вспомогат'!J57</f>
        <v>-2301195.33</v>
      </c>
      <c r="I60" s="36">
        <f>'[1]вспомогат'!K57</f>
        <v>92.33371879100416</v>
      </c>
      <c r="J60" s="37">
        <f>'[1]вспомогат'!L57</f>
        <v>-936628.75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49143963.06</v>
      </c>
      <c r="F61" s="38">
        <f>'[1]вспомогат'!H58</f>
        <v>328342.87000000477</v>
      </c>
      <c r="G61" s="39">
        <f>'[1]вспомогат'!I58</f>
        <v>6.01038692831906</v>
      </c>
      <c r="H61" s="35">
        <f>'[1]вспомогат'!J58</f>
        <v>-5134581.129999995</v>
      </c>
      <c r="I61" s="36">
        <f>'[1]вспомогат'!K58</f>
        <v>91.83225625374604</v>
      </c>
      <c r="J61" s="37">
        <f>'[1]вспомогат'!L58</f>
        <v>-4370961.939999998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17424122.16</v>
      </c>
      <c r="F62" s="38">
        <f>'[1]вспомогат'!H59</f>
        <v>135065.01999999955</v>
      </c>
      <c r="G62" s="39">
        <f>'[1]вспомогат'!I59</f>
        <v>4.3893507765573165</v>
      </c>
      <c r="H62" s="35">
        <f>'[1]вспомогат'!J59</f>
        <v>-2942041.9800000004</v>
      </c>
      <c r="I62" s="36">
        <f>'[1]вспомогат'!K59</f>
        <v>105.54264713204526</v>
      </c>
      <c r="J62" s="37">
        <f>'[1]вспомогат'!L59</f>
        <v>915040.1600000001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11032344</v>
      </c>
      <c r="F63" s="38">
        <f>'[1]вспомогат'!H60</f>
        <v>267750.8800000008</v>
      </c>
      <c r="G63" s="39">
        <f>'[1]вспомогат'!I60</f>
        <v>15.492395009353316</v>
      </c>
      <c r="H63" s="35">
        <f>'[1]вспомогат'!J60</f>
        <v>-1460522.1199999992</v>
      </c>
      <c r="I63" s="36">
        <f>'[1]вспомогат'!K60</f>
        <v>88.8657262379797</v>
      </c>
      <c r="J63" s="37">
        <f>'[1]вспомогат'!L60</f>
        <v>-1382278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9333214.96</v>
      </c>
      <c r="F64" s="38">
        <f>'[1]вспомогат'!H61</f>
        <v>27262.22000000067</v>
      </c>
      <c r="G64" s="39">
        <f>'[1]вспомогат'!I61</f>
        <v>2.5711192323109113</v>
      </c>
      <c r="H64" s="35">
        <f>'[1]вспомогат'!J61</f>
        <v>-1033062.7799999993</v>
      </c>
      <c r="I64" s="36">
        <f>'[1]вспомогат'!K61</f>
        <v>100.23159117879217</v>
      </c>
      <c r="J64" s="37">
        <f>'[1]вспомогат'!L61</f>
        <v>21564.960000000894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9803260.26</v>
      </c>
      <c r="F65" s="38">
        <f>'[1]вспомогат'!H62</f>
        <v>55201.62999999896</v>
      </c>
      <c r="G65" s="39">
        <f>'[1]вспомогат'!I62</f>
        <v>2.47989324195132</v>
      </c>
      <c r="H65" s="35">
        <f>'[1]вспомогат'!J62</f>
        <v>-2170766.370000001</v>
      </c>
      <c r="I65" s="36">
        <f>'[1]вспомогат'!K62</f>
        <v>82.59864862997563</v>
      </c>
      <c r="J65" s="37">
        <f>'[1]вспомогат'!L62</f>
        <v>-2065287.7400000002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6122876.35</v>
      </c>
      <c r="F66" s="38">
        <f>'[1]вспомогат'!H63</f>
        <v>69888.01999999955</v>
      </c>
      <c r="G66" s="39">
        <f>'[1]вспомогат'!I63</f>
        <v>4.444425931661092</v>
      </c>
      <c r="H66" s="35">
        <f>'[1]вспомогат'!J63</f>
        <v>-1502598.9800000004</v>
      </c>
      <c r="I66" s="36">
        <f>'[1]вспомогат'!K63</f>
        <v>89.76676809064882</v>
      </c>
      <c r="J66" s="37">
        <f>'[1]вспомогат'!L63</f>
        <v>-697995.6500000004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11751770.14</v>
      </c>
      <c r="F67" s="38">
        <f>'[1]вспомогат'!H64</f>
        <v>45447.37000000104</v>
      </c>
      <c r="G67" s="39">
        <f>'[1]вспомогат'!I64</f>
        <v>3.3441773362767506</v>
      </c>
      <c r="H67" s="35">
        <f>'[1]вспомогат'!J64</f>
        <v>-1313552.629999999</v>
      </c>
      <c r="I67" s="36">
        <f>'[1]вспомогат'!K64</f>
        <v>97.33959310724131</v>
      </c>
      <c r="J67" s="37">
        <f>'[1]вспомогат'!L64</f>
        <v>-321189.8599999994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8152461.27</v>
      </c>
      <c r="F68" s="38">
        <f>'[1]вспомогат'!H65</f>
        <v>66353.04999999981</v>
      </c>
      <c r="G68" s="39">
        <f>'[1]вспомогат'!I65</f>
        <v>3.1525098478740334</v>
      </c>
      <c r="H68" s="35">
        <f>'[1]вспомогат'!J65</f>
        <v>-2038415.9500000002</v>
      </c>
      <c r="I68" s="36">
        <f>'[1]вспомогат'!K65</f>
        <v>80.63401005889945</v>
      </c>
      <c r="J68" s="37">
        <f>'[1]вспомогат'!L65</f>
        <v>-1957988.7300000004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26278656.22</v>
      </c>
      <c r="F69" s="38">
        <f>'[1]вспомогат'!H66</f>
        <v>63964.33999999985</v>
      </c>
      <c r="G69" s="39">
        <f>'[1]вспомогат'!I66</f>
        <v>2.122247213080591</v>
      </c>
      <c r="H69" s="35">
        <f>'[1]вспомогат'!J66</f>
        <v>-2950026.66</v>
      </c>
      <c r="I69" s="36">
        <f>'[1]вспомогат'!K66</f>
        <v>95.20024998226677</v>
      </c>
      <c r="J69" s="37">
        <f>'[1]вспомогат'!L66</f>
        <v>-1324901.7800000012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54975469.46</v>
      </c>
      <c r="F70" s="38">
        <f>'[1]вспомогат'!H67</f>
        <v>251423.45000000298</v>
      </c>
      <c r="G70" s="39">
        <f>'[1]вспомогат'!I67</f>
        <v>5.519244649641941</v>
      </c>
      <c r="H70" s="35">
        <f>'[1]вспомогат'!J67</f>
        <v>-4303972.549999997</v>
      </c>
      <c r="I70" s="36">
        <f>'[1]вспомогат'!K67</f>
        <v>102.04408181305811</v>
      </c>
      <c r="J70" s="37">
        <f>'[1]вспомогат'!L67</f>
        <v>1101233.460000001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66094886.59</v>
      </c>
      <c r="F71" s="38">
        <f>'[1]вспомогат'!H68</f>
        <v>537898.450000003</v>
      </c>
      <c r="G71" s="39">
        <f>'[1]вспомогат'!I68</f>
        <v>3.6116708131506754</v>
      </c>
      <c r="H71" s="35">
        <f>'[1]вспомогат'!J68</f>
        <v>-14355442.549999997</v>
      </c>
      <c r="I71" s="36">
        <f>'[1]вспомогат'!K68</f>
        <v>82.88791313948803</v>
      </c>
      <c r="J71" s="37">
        <f>'[1]вспомогат'!L68</f>
        <v>-13645191.409999996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11932746.45</v>
      </c>
      <c r="F72" s="38">
        <f>'[1]вспомогат'!H69</f>
        <v>135574.48999999836</v>
      </c>
      <c r="G72" s="39">
        <f>'[1]вспомогат'!I69</f>
        <v>8.432455512915302</v>
      </c>
      <c r="H72" s="35">
        <f>'[1]вспомогат'!J69</f>
        <v>-1472195.5100000016</v>
      </c>
      <c r="I72" s="36">
        <f>'[1]вспомогат'!K69</f>
        <v>95.7618978641104</v>
      </c>
      <c r="J72" s="37">
        <f>'[1]вспомогат'!L69</f>
        <v>-528103.5500000007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7088172.93</v>
      </c>
      <c r="F73" s="38">
        <f>'[1]вспомогат'!H70</f>
        <v>20174.16000000015</v>
      </c>
      <c r="G73" s="39">
        <f>'[1]вспомогат'!I70</f>
        <v>1.9636703427197748</v>
      </c>
      <c r="H73" s="35">
        <f>'[1]вспомогат'!J70</f>
        <v>-1007195.8399999999</v>
      </c>
      <c r="I73" s="36">
        <f>'[1]вспомогат'!K70</f>
        <v>93.58732442902297</v>
      </c>
      <c r="J73" s="37">
        <f>'[1]вспомогат'!L70</f>
        <v>-485687.0700000003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5764252.83</v>
      </c>
      <c r="F74" s="38">
        <f>'[1]вспомогат'!H71</f>
        <v>59310.1799999997</v>
      </c>
      <c r="G74" s="39">
        <f>'[1]вспомогат'!I71</f>
        <v>7.966637205466311</v>
      </c>
      <c r="H74" s="35">
        <f>'[1]вспомогат'!J71</f>
        <v>-685171.8200000003</v>
      </c>
      <c r="I74" s="36">
        <f>'[1]вспомогат'!K71</f>
        <v>122.72415294454791</v>
      </c>
      <c r="J74" s="37">
        <f>'[1]вспомогат'!L71</f>
        <v>1067334.83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40695922.53</v>
      </c>
      <c r="F75" s="38">
        <f>'[1]вспомогат'!H72</f>
        <v>247593.73000000417</v>
      </c>
      <c r="G75" s="39">
        <f>'[1]вспомогат'!I72</f>
        <v>2.8806394948934155</v>
      </c>
      <c r="H75" s="35">
        <f>'[1]вспомогат'!J72</f>
        <v>-8347502.269999996</v>
      </c>
      <c r="I75" s="36">
        <f>'[1]вспомогат'!K72</f>
        <v>86.67107930553027</v>
      </c>
      <c r="J75" s="37">
        <f>'[1]вспомогат'!L72</f>
        <v>-6258520.469999999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17981356.62</v>
      </c>
      <c r="F76" s="38">
        <f>'[1]вспомогат'!H73</f>
        <v>89987.58999999985</v>
      </c>
      <c r="G76" s="39">
        <f>'[1]вспомогат'!I73</f>
        <v>3.5604384691168436</v>
      </c>
      <c r="H76" s="35">
        <f>'[1]вспомогат'!J73</f>
        <v>-2437442.41</v>
      </c>
      <c r="I76" s="36">
        <f>'[1]вспомогат'!K73</f>
        <v>89.67193678116698</v>
      </c>
      <c r="J76" s="37">
        <f>'[1]вспомогат'!L73</f>
        <v>-2071022.379999999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7169757.39</v>
      </c>
      <c r="F77" s="38">
        <f>'[1]вспомогат'!H74</f>
        <v>31914.849999999627</v>
      </c>
      <c r="G77" s="39">
        <f>'[1]вспомогат'!I74</f>
        <v>3.519386213512966</v>
      </c>
      <c r="H77" s="35">
        <f>'[1]вспомогат'!J74</f>
        <v>-874915.1500000004</v>
      </c>
      <c r="I77" s="36">
        <f>'[1]вспомогат'!K74</f>
        <v>96.76099347347282</v>
      </c>
      <c r="J77" s="37">
        <f>'[1]вспомогат'!L74</f>
        <v>-240002.61000000034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6869105.89</v>
      </c>
      <c r="F78" s="38">
        <f>'[1]вспомогат'!H75</f>
        <v>86608.72999999952</v>
      </c>
      <c r="G78" s="39">
        <f>'[1]вспомогат'!I75</f>
        <v>12.410385557257483</v>
      </c>
      <c r="H78" s="35">
        <f>'[1]вспомогат'!J75</f>
        <v>-611264.2700000005</v>
      </c>
      <c r="I78" s="36">
        <f>'[1]вспомогат'!K75</f>
        <v>94.37875772869596</v>
      </c>
      <c r="J78" s="37">
        <f>'[1]вспомогат'!L75</f>
        <v>-409127.11000000034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7415102.77</v>
      </c>
      <c r="F79" s="38">
        <f>'[1]вспомогат'!H76</f>
        <v>28577.519999999553</v>
      </c>
      <c r="G79" s="39">
        <f>'[1]вспомогат'!I76</f>
        <v>3.1570323529996127</v>
      </c>
      <c r="H79" s="35">
        <f>'[1]вспомогат'!J76</f>
        <v>-876624.4800000004</v>
      </c>
      <c r="I79" s="36">
        <f>'[1]вспомогат'!K76</f>
        <v>114.96605982276402</v>
      </c>
      <c r="J79" s="37">
        <f>'[1]вспомогат'!L76</f>
        <v>965283.7699999996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11595016.64</v>
      </c>
      <c r="F80" s="38">
        <f>'[1]вспомогат'!H77</f>
        <v>75083.35000000149</v>
      </c>
      <c r="G80" s="39">
        <f>'[1]вспомогат'!I77</f>
        <v>4.646698348787691</v>
      </c>
      <c r="H80" s="35">
        <f>'[1]вспомогат'!J77</f>
        <v>-1540759.6499999985</v>
      </c>
      <c r="I80" s="36">
        <f>'[1]вспомогат'!K77</f>
        <v>89.34141593959528</v>
      </c>
      <c r="J80" s="37">
        <f>'[1]вспомогат'!L77</f>
        <v>-1383305.3599999994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10014160.25</v>
      </c>
      <c r="F81" s="38">
        <f>'[1]вспомогат'!H78</f>
        <v>26341.710000000894</v>
      </c>
      <c r="G81" s="39">
        <f>'[1]вспомогат'!I78</f>
        <v>2.8509948611827607</v>
      </c>
      <c r="H81" s="35">
        <f>'[1]вспомогат'!J78</f>
        <v>-897606.2899999991</v>
      </c>
      <c r="I81" s="36">
        <f>'[1]вспомогат'!K78</f>
        <v>98.33093663284284</v>
      </c>
      <c r="J81" s="37">
        <f>'[1]вспомогат'!L78</f>
        <v>-169979.75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946460760.2</v>
      </c>
      <c r="F82" s="41">
        <f>SUM(F39:F81)</f>
        <v>5910640.46000002</v>
      </c>
      <c r="G82" s="42">
        <f>F82/D82*100</f>
        <v>3.69886023117538</v>
      </c>
      <c r="H82" s="41">
        <f>SUM(H39:H81)</f>
        <v>-153885623.53999996</v>
      </c>
      <c r="I82" s="43">
        <f>E82/C82*100</f>
        <v>90.00011398585254</v>
      </c>
      <c r="J82" s="41">
        <f>SUM(J39:J81)</f>
        <v>-105160974.8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9193971517.870003</v>
      </c>
      <c r="F83" s="55">
        <f>'[1]вспомогат'!H79</f>
        <v>48667315.09000036</v>
      </c>
      <c r="G83" s="56">
        <f>'[1]вспомогат'!I79</f>
        <v>3.9348525850621834</v>
      </c>
      <c r="H83" s="55">
        <f>'[1]вспомогат'!J79</f>
        <v>-1188159580.9099996</v>
      </c>
      <c r="I83" s="56">
        <f>'[1]вспомогат'!K79</f>
        <v>90.77952420032409</v>
      </c>
      <c r="J83" s="55">
        <f>'[1]вспомогат'!L79</f>
        <v>-933831639.1299999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03.10.2019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2019-10-04T07:30:57Z</dcterms:created>
  <dcterms:modified xsi:type="dcterms:W3CDTF">2019-10-04T07:31:19Z</dcterms:modified>
  <cp:category/>
  <cp:version/>
  <cp:contentType/>
  <cp:contentStatus/>
</cp:coreProperties>
</file>