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<sst xmlns="http://schemas.openxmlformats.org/spreadsheetml/2006/main" count="91" uniqueCount="86">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</sst>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02.10.2019</v>
          </cell>
        </row>
        <row r="6">
          <cell r="G6" t="str">
            <v>Фактично надійшло на 02.10.2019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1591089238.39</v>
          </cell>
          <cell r="H10">
            <v>4185574.4500000477</v>
          </cell>
          <cell r="I10">
            <v>2.933153222031333</v>
          </cell>
          <cell r="J10">
            <v>-138513225.54999995</v>
          </cell>
          <cell r="K10">
            <v>84.5259521550869</v>
          </cell>
          <cell r="L10">
            <v>-291278481.6099999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4229788412</v>
          </cell>
          <cell r="H11">
            <v>12851959.400000095</v>
          </cell>
          <cell r="I11">
            <v>1.9725965081923327</v>
          </cell>
          <cell r="J11">
            <v>-638673040.5999999</v>
          </cell>
          <cell r="K11">
            <v>91.32604081808907</v>
          </cell>
          <cell r="L11">
            <v>-401736588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363577086</v>
          </cell>
          <cell r="H12">
            <v>1134831.949999988</v>
          </cell>
          <cell r="I12">
            <v>2.568696900171696</v>
          </cell>
          <cell r="J12">
            <v>-43044454.05000001</v>
          </cell>
          <cell r="K12">
            <v>89.94098208413622</v>
          </cell>
          <cell r="L12">
            <v>-40662536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517513112.71</v>
          </cell>
          <cell r="H13">
            <v>1696016.949999988</v>
          </cell>
          <cell r="I13">
            <v>3.9563302716168267</v>
          </cell>
          <cell r="J13">
            <v>-41172420.05000001</v>
          </cell>
          <cell r="K13">
            <v>97.96333568688621</v>
          </cell>
          <cell r="L13">
            <v>-10759132.290000021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476176714.53</v>
          </cell>
          <cell r="H14">
            <v>1775981.25</v>
          </cell>
          <cell r="I14">
            <v>3.446332411584922</v>
          </cell>
          <cell r="J14">
            <v>-49756518.75</v>
          </cell>
          <cell r="K14">
            <v>91.08182932511605</v>
          </cell>
          <cell r="L14">
            <v>-46624285.47000003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74593634.01</v>
          </cell>
          <cell r="H15">
            <v>200517.73000000417</v>
          </cell>
          <cell r="I15">
            <v>3.26469765548688</v>
          </cell>
          <cell r="J15">
            <v>-5941482.269999996</v>
          </cell>
          <cell r="K15">
            <v>98.82098099454717</v>
          </cell>
          <cell r="L15">
            <v>-889965.9899999946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26944793.59</v>
          </cell>
          <cell r="H16">
            <v>59608.73000000045</v>
          </cell>
          <cell r="I16">
            <v>0.9326381815593187</v>
          </cell>
          <cell r="J16">
            <v>-6331801.27</v>
          </cell>
          <cell r="K16">
            <v>84.48193035399909</v>
          </cell>
          <cell r="L16">
            <v>-4949356.41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257766125.96</v>
          </cell>
          <cell r="H17">
            <v>974390.6100000143</v>
          </cell>
          <cell r="I17">
            <v>3.150525977038686</v>
          </cell>
          <cell r="J17">
            <v>-29953480.389999986</v>
          </cell>
          <cell r="K17">
            <v>102.16451156829436</v>
          </cell>
          <cell r="L17">
            <v>5461169.960000008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77537.07</v>
          </cell>
          <cell r="H18">
            <v>488.15000000000873</v>
          </cell>
          <cell r="I18">
            <v>5.30597826086966</v>
          </cell>
          <cell r="J18">
            <v>-8711.849999999991</v>
          </cell>
          <cell r="K18">
            <v>78.71783756345178</v>
          </cell>
          <cell r="L18">
            <v>-20962.929999999993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4535438.53</v>
          </cell>
          <cell r="H19">
            <v>42715.520000000484</v>
          </cell>
          <cell r="I19">
            <v>4.132021884987782</v>
          </cell>
          <cell r="J19">
            <v>-991052.4799999995</v>
          </cell>
          <cell r="K19">
            <v>89.82537397708496</v>
          </cell>
          <cell r="L19">
            <v>-513734.46999999974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101294251.55</v>
          </cell>
          <cell r="H20">
            <v>256514.20000000298</v>
          </cell>
          <cell r="I20">
            <v>1.738919223572521</v>
          </cell>
          <cell r="J20">
            <v>-14494843.799999997</v>
          </cell>
          <cell r="K20">
            <v>90.86349406323173</v>
          </cell>
          <cell r="L20">
            <v>-10185339.450000003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29186885.34</v>
          </cell>
          <cell r="H21">
            <v>51760.85000000149</v>
          </cell>
          <cell r="I21">
            <v>1.2842608674077385</v>
          </cell>
          <cell r="J21">
            <v>-3978639.1499999985</v>
          </cell>
          <cell r="K21">
            <v>99.2638601709636</v>
          </cell>
          <cell r="L21">
            <v>-216449.66000000015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49905711.5</v>
          </cell>
          <cell r="H22">
            <v>301766.4299999997</v>
          </cell>
          <cell r="I22">
            <v>3.773034952843066</v>
          </cell>
          <cell r="J22">
            <v>-7696209.57</v>
          </cell>
          <cell r="K22">
            <v>91.6636114095756</v>
          </cell>
          <cell r="L22">
            <v>-4538697.5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3202112.58</v>
          </cell>
          <cell r="H23">
            <v>1778.7700000000186</v>
          </cell>
          <cell r="I23">
            <v>0.15350991125652058</v>
          </cell>
          <cell r="J23">
            <v>-1156954.23</v>
          </cell>
          <cell r="K23">
            <v>87.83516371684937</v>
          </cell>
          <cell r="L23">
            <v>-443480.4199999999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30629393.02</v>
          </cell>
          <cell r="H24">
            <v>72254.6099999994</v>
          </cell>
          <cell r="I24">
            <v>1.2459953505351817</v>
          </cell>
          <cell r="J24">
            <v>-5726692.390000001</v>
          </cell>
          <cell r="K24">
            <v>94.48054572156282</v>
          </cell>
          <cell r="L24">
            <v>-1789336.9800000004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96884796.19</v>
          </cell>
          <cell r="H25">
            <v>335845.3299999982</v>
          </cell>
          <cell r="I25">
            <v>2.6781198117435268</v>
          </cell>
          <cell r="J25">
            <v>-12204494.670000002</v>
          </cell>
          <cell r="K25">
            <v>95.86555741815249</v>
          </cell>
          <cell r="L25">
            <v>-4178399.8100000024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5664676.36</v>
          </cell>
          <cell r="H26">
            <v>7415.790000000037</v>
          </cell>
          <cell r="I26">
            <v>0.9263183797463341</v>
          </cell>
          <cell r="J26">
            <v>-793150.21</v>
          </cell>
          <cell r="K26">
            <v>93.37662849737295</v>
          </cell>
          <cell r="L26">
            <v>-401805.63999999966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48741803.27</v>
          </cell>
          <cell r="H27">
            <v>81573.34000000358</v>
          </cell>
          <cell r="I27">
            <v>0.8977259421059652</v>
          </cell>
          <cell r="J27">
            <v>-9005090.659999996</v>
          </cell>
          <cell r="K27">
            <v>86.54573499433444</v>
          </cell>
          <cell r="L27">
            <v>-7577324.729999997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94524.64</v>
          </cell>
          <cell r="H28">
            <v>0</v>
          </cell>
          <cell r="I28">
            <v>0</v>
          </cell>
          <cell r="J28">
            <v>-4250</v>
          </cell>
          <cell r="K28">
            <v>86.7596512161542</v>
          </cell>
          <cell r="L28">
            <v>-14425.36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164504449.74</v>
          </cell>
          <cell r="H29">
            <v>162615.93999999762</v>
          </cell>
          <cell r="I29">
            <v>0.8779910251764765</v>
          </cell>
          <cell r="J29">
            <v>-18358751.060000002</v>
          </cell>
          <cell r="K29">
            <v>91.66833480320044</v>
          </cell>
          <cell r="L29">
            <v>-14951684.25999999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22595510.98</v>
          </cell>
          <cell r="H30">
            <v>218751.5300000012</v>
          </cell>
          <cell r="I30">
            <v>11.503484676939774</v>
          </cell>
          <cell r="J30">
            <v>-1682859.4699999988</v>
          </cell>
          <cell r="K30">
            <v>98.81539218174728</v>
          </cell>
          <cell r="L30">
            <v>-270877.01999999955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30819463.23</v>
          </cell>
          <cell r="H31">
            <v>66852.69000000134</v>
          </cell>
          <cell r="I31">
            <v>0.78246874698614</v>
          </cell>
          <cell r="J31">
            <v>-8476963.309999999</v>
          </cell>
          <cell r="K31">
            <v>85.94468978055781</v>
          </cell>
          <cell r="L31">
            <v>-5040184.77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35259989.08</v>
          </cell>
          <cell r="H32">
            <v>262470.2599999979</v>
          </cell>
          <cell r="I32">
            <v>6.796360052657636</v>
          </cell>
          <cell r="J32">
            <v>-3599453.740000002</v>
          </cell>
          <cell r="K32">
            <v>99.72873853911098</v>
          </cell>
          <cell r="L32">
            <v>-95906.92000000179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62778678.08</v>
          </cell>
          <cell r="H33">
            <v>284493.37999999523</v>
          </cell>
          <cell r="I33">
            <v>2.955534941936622</v>
          </cell>
          <cell r="J33">
            <v>-9341289.620000005</v>
          </cell>
          <cell r="K33">
            <v>94.75624255361829</v>
          </cell>
          <cell r="L33">
            <v>-3474136.920000002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213450.35</v>
          </cell>
          <cell r="H34">
            <v>672.3500000000058</v>
          </cell>
          <cell r="I34">
            <v>2.2337209302325776</v>
          </cell>
          <cell r="J34">
            <v>-29427.649999999994</v>
          </cell>
          <cell r="K34">
            <v>69.48253580729167</v>
          </cell>
          <cell r="L34">
            <v>-93749.65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5960161.71</v>
          </cell>
          <cell r="H35">
            <v>17017.16000000015</v>
          </cell>
          <cell r="I35">
            <v>1.5925841697667487</v>
          </cell>
          <cell r="J35">
            <v>-1051507.8399999999</v>
          </cell>
          <cell r="K35">
            <v>83.97005435786417</v>
          </cell>
          <cell r="L35">
            <v>-1137799.29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13955263.3</v>
          </cell>
          <cell r="H36">
            <v>246420.3900000006</v>
          </cell>
          <cell r="I36">
            <v>16.354387643902097</v>
          </cell>
          <cell r="J36">
            <v>-1260333.6099999994</v>
          </cell>
          <cell r="K36">
            <v>96.99382705538066</v>
          </cell>
          <cell r="L36">
            <v>-432521.69999999925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36922172.65</v>
          </cell>
          <cell r="H37">
            <v>122417.89999999851</v>
          </cell>
          <cell r="I37">
            <v>1.7658917112738945</v>
          </cell>
          <cell r="J37">
            <v>-6809938.1000000015</v>
          </cell>
          <cell r="K37">
            <v>85.46131162385755</v>
          </cell>
          <cell r="L37">
            <v>-6281204.3500000015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19239222.37</v>
          </cell>
          <cell r="H38">
            <v>74027.44999999925</v>
          </cell>
          <cell r="I38">
            <v>2.3809002319230204</v>
          </cell>
          <cell r="J38">
            <v>-3035193.5500000007</v>
          </cell>
          <cell r="K38">
            <v>95.14132752242267</v>
          </cell>
          <cell r="L38">
            <v>-982507.629999999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13494863.48</v>
          </cell>
          <cell r="H39">
            <v>136075.84999999963</v>
          </cell>
          <cell r="I39">
            <v>3.2535685021627665</v>
          </cell>
          <cell r="J39">
            <v>-4046281.1500000004</v>
          </cell>
          <cell r="K39">
            <v>78.46370454415558</v>
          </cell>
          <cell r="L39">
            <v>-3703997.5199999996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12945553.03</v>
          </cell>
          <cell r="H40">
            <v>86584.41000000015</v>
          </cell>
          <cell r="I40">
            <v>1.9980548917890806</v>
          </cell>
          <cell r="J40">
            <v>-4246850.59</v>
          </cell>
          <cell r="K40">
            <v>76.83201529571346</v>
          </cell>
          <cell r="L40">
            <v>-3903611.9700000007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15768868.63</v>
          </cell>
          <cell r="H41">
            <v>10695.910000000149</v>
          </cell>
          <cell r="I41">
            <v>0.38912188537979897</v>
          </cell>
          <cell r="J41">
            <v>-2738034.09</v>
          </cell>
          <cell r="K41">
            <v>85.92678539872209</v>
          </cell>
          <cell r="L41">
            <v>-2582648.369999999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24995923.62</v>
          </cell>
          <cell r="H42">
            <v>70478.48000000045</v>
          </cell>
          <cell r="I42">
            <v>2.3118689212904644</v>
          </cell>
          <cell r="J42">
            <v>-2978071.5199999996</v>
          </cell>
          <cell r="K42">
            <v>90.34028465806138</v>
          </cell>
          <cell r="L42">
            <v>-2672711.379999999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47784436.71</v>
          </cell>
          <cell r="H43">
            <v>240367.2599999979</v>
          </cell>
          <cell r="I43">
            <v>3.174701578347989</v>
          </cell>
          <cell r="J43">
            <v>-7330966.740000002</v>
          </cell>
          <cell r="K43">
            <v>94.8332048335041</v>
          </cell>
          <cell r="L43">
            <v>-2603438.289999999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21707608.42</v>
          </cell>
          <cell r="H44">
            <v>167425.29000000283</v>
          </cell>
          <cell r="I44">
            <v>3.896873894423304</v>
          </cell>
          <cell r="J44">
            <v>-4128974.709999997</v>
          </cell>
          <cell r="K44">
            <v>85.94120348518692</v>
          </cell>
          <cell r="L44">
            <v>-3551065.579999998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22114348.89</v>
          </cell>
          <cell r="H45">
            <v>21214.390000000596</v>
          </cell>
          <cell r="I45">
            <v>0.8578499877879975</v>
          </cell>
          <cell r="J45">
            <v>-2451757.6099999994</v>
          </cell>
          <cell r="K45">
            <v>96.31676666657955</v>
          </cell>
          <cell r="L45">
            <v>-845671.1099999994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8341817.95</v>
          </cell>
          <cell r="H46">
            <v>16568.140000000596</v>
          </cell>
          <cell r="I46">
            <v>2.067128714106661</v>
          </cell>
          <cell r="J46">
            <v>-784936.8599999994</v>
          </cell>
          <cell r="K46">
            <v>89.13237589979772</v>
          </cell>
          <cell r="L46">
            <v>-1017091.0499999998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7197998.81</v>
          </cell>
          <cell r="H47">
            <v>73683.29999999981</v>
          </cell>
          <cell r="I47">
            <v>7.0594237361533825</v>
          </cell>
          <cell r="J47">
            <v>-970074.7000000002</v>
          </cell>
          <cell r="K47">
            <v>85.2905508765685</v>
          </cell>
          <cell r="L47">
            <v>-1241387.1900000004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10065473.8</v>
          </cell>
          <cell r="H48">
            <v>3090.5600000005215</v>
          </cell>
          <cell r="I48">
            <v>0.10614203764716887</v>
          </cell>
          <cell r="J48">
            <v>-2908630.4399999995</v>
          </cell>
          <cell r="K48">
            <v>78.0023428274468</v>
          </cell>
          <cell r="L48">
            <v>-2838592.1999999993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18763159.39</v>
          </cell>
          <cell r="H49">
            <v>137146.06000000238</v>
          </cell>
          <cell r="I49">
            <v>2.9531087126208355</v>
          </cell>
          <cell r="J49">
            <v>-4506978.939999998</v>
          </cell>
          <cell r="K49">
            <v>78.57762017158278</v>
          </cell>
          <cell r="L49">
            <v>-5115343.609999999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8261915.35</v>
          </cell>
          <cell r="H50">
            <v>3378.339999999851</v>
          </cell>
          <cell r="I50">
            <v>0.13496176667865878</v>
          </cell>
          <cell r="J50">
            <v>-2499804.66</v>
          </cell>
          <cell r="K50">
            <v>84.41724072749565</v>
          </cell>
          <cell r="L50">
            <v>-1525084.6500000004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7060605.09</v>
          </cell>
          <cell r="H51">
            <v>51242.419999999925</v>
          </cell>
          <cell r="I51">
            <v>3.2965069227235895</v>
          </cell>
          <cell r="J51">
            <v>-1503203.58</v>
          </cell>
          <cell r="K51">
            <v>92.20328808446455</v>
          </cell>
          <cell r="L51">
            <v>-597044.9100000001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52060137.97</v>
          </cell>
          <cell r="H52">
            <v>103438.69999999553</v>
          </cell>
          <cell r="I52">
            <v>1.6452974663308726</v>
          </cell>
          <cell r="J52">
            <v>-6183491.3000000045</v>
          </cell>
          <cell r="K52">
            <v>100.57123182026706</v>
          </cell>
          <cell r="L52">
            <v>295694.9699999988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61593233.17</v>
          </cell>
          <cell r="H53">
            <v>271714.9100000039</v>
          </cell>
          <cell r="I53">
            <v>2.8723836262186757</v>
          </cell>
          <cell r="J53">
            <v>-9187847.089999996</v>
          </cell>
          <cell r="K53">
            <v>89.54720984508768</v>
          </cell>
          <cell r="L53">
            <v>-7189739.829999998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25725455.31</v>
          </cell>
          <cell r="H54">
            <v>49379.12999999896</v>
          </cell>
          <cell r="I54">
            <v>1.1019249437088743</v>
          </cell>
          <cell r="J54">
            <v>-4431790.870000001</v>
          </cell>
          <cell r="K54">
            <v>77.82974665315322</v>
          </cell>
          <cell r="L54">
            <v>-7328044.690000001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51049883.65</v>
          </cell>
          <cell r="H55">
            <v>100982.3599999994</v>
          </cell>
          <cell r="I55">
            <v>0.6843106906646387</v>
          </cell>
          <cell r="J55">
            <v>-14655817.64</v>
          </cell>
          <cell r="K55">
            <v>89.11056569191761</v>
          </cell>
          <cell r="L55">
            <v>-6238366.3500000015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58407341.96</v>
          </cell>
          <cell r="H56">
            <v>95285.30000000447</v>
          </cell>
          <cell r="I56">
            <v>1.1689941786641533</v>
          </cell>
          <cell r="J56">
            <v>-8055764.6999999955</v>
          </cell>
          <cell r="K56">
            <v>83.2936530228658</v>
          </cell>
          <cell r="L56">
            <v>-11714858.04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11233332.12</v>
          </cell>
          <cell r="H57">
            <v>45734.539999999106</v>
          </cell>
          <cell r="I57">
            <v>1.909998830643777</v>
          </cell>
          <cell r="J57">
            <v>-2348745.460000001</v>
          </cell>
          <cell r="K57">
            <v>91.94452225170903</v>
          </cell>
          <cell r="L57">
            <v>-984178.8800000008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49007986.67</v>
          </cell>
          <cell r="H58">
            <v>192366.48000000417</v>
          </cell>
          <cell r="I58">
            <v>3.521309833342074</v>
          </cell>
          <cell r="J58">
            <v>-5270557.519999996</v>
          </cell>
          <cell r="K58">
            <v>91.57816566126179</v>
          </cell>
          <cell r="L58">
            <v>-4506938.329999998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17344703.55</v>
          </cell>
          <cell r="H59">
            <v>55646.41000000015</v>
          </cell>
          <cell r="I59">
            <v>1.8084002278763838</v>
          </cell>
          <cell r="J59">
            <v>-3021460.59</v>
          </cell>
          <cell r="K59">
            <v>105.06158701010753</v>
          </cell>
          <cell r="L59">
            <v>835621.5500000007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10956313.06</v>
          </cell>
          <cell r="H60">
            <v>191719.94000000134</v>
          </cell>
          <cell r="I60">
            <v>11.093151371340138</v>
          </cell>
          <cell r="J60">
            <v>-1536553.0599999987</v>
          </cell>
          <cell r="K60">
            <v>88.25329567021856</v>
          </cell>
          <cell r="L60">
            <v>-1458308.9399999995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9328836.03</v>
          </cell>
          <cell r="H61">
            <v>22883.289999999106</v>
          </cell>
          <cell r="I61">
            <v>2.1581392497582446</v>
          </cell>
          <cell r="J61">
            <v>-1037441.7100000009</v>
          </cell>
          <cell r="K61">
            <v>100.18456481933922</v>
          </cell>
          <cell r="L61">
            <v>17186.02999999933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9769685.77</v>
          </cell>
          <cell r="H62">
            <v>21627.139999998733</v>
          </cell>
          <cell r="I62">
            <v>0.9715835986859979</v>
          </cell>
          <cell r="J62">
            <v>-2204340.8600000013</v>
          </cell>
          <cell r="K62">
            <v>82.31576238306488</v>
          </cell>
          <cell r="L62">
            <v>-2098862.2300000004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6122876.35</v>
          </cell>
          <cell r="H63">
            <v>69888.01999999955</v>
          </cell>
          <cell r="I63">
            <v>4.444425931661092</v>
          </cell>
          <cell r="J63">
            <v>-1502598.9800000004</v>
          </cell>
          <cell r="K63">
            <v>89.76676809064882</v>
          </cell>
          <cell r="L63">
            <v>-697995.6500000004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11747422.77</v>
          </cell>
          <cell r="H64">
            <v>41100</v>
          </cell>
          <cell r="I64">
            <v>3.0242825607064017</v>
          </cell>
          <cell r="J64">
            <v>-1317900</v>
          </cell>
          <cell r="K64">
            <v>97.30358395952608</v>
          </cell>
          <cell r="L64">
            <v>-325537.23000000045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8128447.94</v>
          </cell>
          <cell r="H65">
            <v>42339.72000000067</v>
          </cell>
          <cell r="I65">
            <v>2.011608874893191</v>
          </cell>
          <cell r="J65">
            <v>-2062429.2799999993</v>
          </cell>
          <cell r="K65">
            <v>80.39650005687186</v>
          </cell>
          <cell r="L65">
            <v>-1982002.0599999996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26257497.19</v>
          </cell>
          <cell r="H66">
            <v>42805.310000002384</v>
          </cell>
          <cell r="I66">
            <v>1.420220232907211</v>
          </cell>
          <cell r="J66">
            <v>-2971185.6899999976</v>
          </cell>
          <cell r="K66">
            <v>95.12359671169928</v>
          </cell>
          <cell r="L66">
            <v>-1346060.8099999987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54929062.34</v>
          </cell>
          <cell r="H67">
            <v>205016.33000000566</v>
          </cell>
          <cell r="I67">
            <v>4.500516091246638</v>
          </cell>
          <cell r="J67">
            <v>-4350379.669999994</v>
          </cell>
          <cell r="K67">
            <v>101.95794208571236</v>
          </cell>
          <cell r="L67">
            <v>1054826.3400000036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65890560.62</v>
          </cell>
          <cell r="H68">
            <v>333572.4799999967</v>
          </cell>
          <cell r="I68">
            <v>2.239742445969623</v>
          </cell>
          <cell r="J68">
            <v>-14559768.520000003</v>
          </cell>
          <cell r="K68">
            <v>82.63167314684593</v>
          </cell>
          <cell r="L68">
            <v>-13849517.380000003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11877112.19</v>
          </cell>
          <cell r="H69">
            <v>79940.22999999858</v>
          </cell>
          <cell r="I69">
            <v>4.972118524415717</v>
          </cell>
          <cell r="J69">
            <v>-1527829.7700000014</v>
          </cell>
          <cell r="K69">
            <v>95.31542543245445</v>
          </cell>
          <cell r="L69">
            <v>-583737.8100000005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7080640.19</v>
          </cell>
          <cell r="H70">
            <v>12641.420000000857</v>
          </cell>
          <cell r="I70">
            <v>1.2304641949833903</v>
          </cell>
          <cell r="J70">
            <v>-1014728.5799999991</v>
          </cell>
          <cell r="K70">
            <v>93.48786734901358</v>
          </cell>
          <cell r="L70">
            <v>-493219.8099999996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5719300.15</v>
          </cell>
          <cell r="H71">
            <v>14357.5</v>
          </cell>
          <cell r="I71">
            <v>1.9285221133620423</v>
          </cell>
          <cell r="J71">
            <v>-730124.5</v>
          </cell>
          <cell r="K71">
            <v>121.76708535256525</v>
          </cell>
          <cell r="L71">
            <v>1022382.1500000004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40599006.06</v>
          </cell>
          <cell r="H72">
            <v>150677.26000000536</v>
          </cell>
          <cell r="I72">
            <v>1.7530608151439537</v>
          </cell>
          <cell r="J72">
            <v>-8444418.739999995</v>
          </cell>
          <cell r="K72">
            <v>86.46467398197014</v>
          </cell>
          <cell r="L72">
            <v>-6355436.939999998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17971089.93</v>
          </cell>
          <cell r="H73">
            <v>79720.89999999851</v>
          </cell>
          <cell r="I73">
            <v>3.154227812441829</v>
          </cell>
          <cell r="J73">
            <v>-2447709.1000000015</v>
          </cell>
          <cell r="K73">
            <v>89.62073741973458</v>
          </cell>
          <cell r="L73">
            <v>-2081289.0700000003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7146233.28</v>
          </cell>
          <cell r="H74">
            <v>8390.740000000224</v>
          </cell>
          <cell r="I74">
            <v>0.925282577770941</v>
          </cell>
          <cell r="J74">
            <v>-898439.2599999998</v>
          </cell>
          <cell r="K74">
            <v>96.44351881842327</v>
          </cell>
          <cell r="L74">
            <v>-263526.71999999974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6868797.22</v>
          </cell>
          <cell r="H75">
            <v>86300.05999999959</v>
          </cell>
          <cell r="I75">
            <v>12.366155446621319</v>
          </cell>
          <cell r="J75">
            <v>-611572.9400000004</v>
          </cell>
          <cell r="K75">
            <v>94.37451672679343</v>
          </cell>
          <cell r="L75">
            <v>-409435.78000000026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7387831.25</v>
          </cell>
          <cell r="H76">
            <v>1306</v>
          </cell>
          <cell r="I76">
            <v>0.14427718895892852</v>
          </cell>
          <cell r="J76">
            <v>-903896</v>
          </cell>
          <cell r="K76">
            <v>114.54323369384474</v>
          </cell>
          <cell r="L76">
            <v>938012.25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11564369.47</v>
          </cell>
          <cell r="H77">
            <v>44436.180000001565</v>
          </cell>
          <cell r="I77">
            <v>2.7500307888824325</v>
          </cell>
          <cell r="J77">
            <v>-1571406.8199999984</v>
          </cell>
          <cell r="K77">
            <v>89.10527470346321</v>
          </cell>
          <cell r="L77">
            <v>-1413952.5299999993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10012146.71</v>
          </cell>
          <cell r="H78">
            <v>24328.170000001788</v>
          </cell>
          <cell r="I78">
            <v>2.6330670124294646</v>
          </cell>
          <cell r="J78">
            <v>-899619.8299999982</v>
          </cell>
          <cell r="K78">
            <v>98.31116530212665</v>
          </cell>
          <cell r="L78">
            <v>-171993.2899999991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9174196484.820002</v>
          </cell>
          <cell r="H79">
            <v>28892282.040000156</v>
          </cell>
          <cell r="I79">
            <v>2.3360004648540693</v>
          </cell>
          <cell r="J79">
            <v>-1207934613.9599993</v>
          </cell>
          <cell r="K79">
            <v>90.58426928922985</v>
          </cell>
          <cell r="L79">
            <v>-953606672.1799997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1591089238.39</v>
      </c>
      <c r="F10" s="33">
        <f>'[1]вспомогат'!H10</f>
        <v>4185574.4500000477</v>
      </c>
      <c r="G10" s="34">
        <f>'[1]вспомогат'!I10</f>
        <v>2.933153222031333</v>
      </c>
      <c r="H10" s="35">
        <f>'[1]вспомогат'!J10</f>
        <v>-138513225.54999995</v>
      </c>
      <c r="I10" s="36">
        <f>'[1]вспомогат'!K10</f>
        <v>84.5259521550869</v>
      </c>
      <c r="J10" s="37">
        <f>'[1]вспомогат'!L10</f>
        <v>-291278481.6099999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4229788412</v>
      </c>
      <c r="F12" s="38">
        <f>'[1]вспомогат'!H11</f>
        <v>12851959.400000095</v>
      </c>
      <c r="G12" s="39">
        <f>'[1]вспомогат'!I11</f>
        <v>1.9725965081923327</v>
      </c>
      <c r="H12" s="35">
        <f>'[1]вспомогат'!J11</f>
        <v>-638673040.5999999</v>
      </c>
      <c r="I12" s="36">
        <f>'[1]вспомогат'!K11</f>
        <v>91.32604081808907</v>
      </c>
      <c r="J12" s="37">
        <f>'[1]вспомогат'!L11</f>
        <v>-401736588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363577086</v>
      </c>
      <c r="F13" s="38">
        <f>'[1]вспомогат'!H12</f>
        <v>1134831.949999988</v>
      </c>
      <c r="G13" s="39">
        <f>'[1]вспомогат'!I12</f>
        <v>2.568696900171696</v>
      </c>
      <c r="H13" s="35">
        <f>'[1]вспомогат'!J12</f>
        <v>-43044454.05000001</v>
      </c>
      <c r="I13" s="36">
        <f>'[1]вспомогат'!K12</f>
        <v>89.94098208413622</v>
      </c>
      <c r="J13" s="37">
        <f>'[1]вспомогат'!L12</f>
        <v>-40662536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517513112.71</v>
      </c>
      <c r="F14" s="38">
        <f>'[1]вспомогат'!H13</f>
        <v>1696016.949999988</v>
      </c>
      <c r="G14" s="39">
        <f>'[1]вспомогат'!I13</f>
        <v>3.9563302716168267</v>
      </c>
      <c r="H14" s="35">
        <f>'[1]вспомогат'!J13</f>
        <v>-41172420.05000001</v>
      </c>
      <c r="I14" s="36">
        <f>'[1]вспомогат'!K13</f>
        <v>97.96333568688621</v>
      </c>
      <c r="J14" s="37">
        <f>'[1]вспомогат'!L13</f>
        <v>-10759132.290000021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476176714.53</v>
      </c>
      <c r="F15" s="38">
        <f>'[1]вспомогат'!H14</f>
        <v>1775981.25</v>
      </c>
      <c r="G15" s="39">
        <f>'[1]вспомогат'!I14</f>
        <v>3.446332411584922</v>
      </c>
      <c r="H15" s="35">
        <f>'[1]вспомогат'!J14</f>
        <v>-49756518.75</v>
      </c>
      <c r="I15" s="36">
        <f>'[1]вспомогат'!K14</f>
        <v>91.08182932511605</v>
      </c>
      <c r="J15" s="37">
        <f>'[1]вспомогат'!L14</f>
        <v>-46624285.47000003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74593634.01</v>
      </c>
      <c r="F16" s="38">
        <f>'[1]вспомогат'!H15</f>
        <v>200517.73000000417</v>
      </c>
      <c r="G16" s="39">
        <f>'[1]вспомогат'!I15</f>
        <v>3.26469765548688</v>
      </c>
      <c r="H16" s="35">
        <f>'[1]вспомогат'!J15</f>
        <v>-5941482.269999996</v>
      </c>
      <c r="I16" s="36">
        <f>'[1]вспомогат'!K15</f>
        <v>98.82098099454717</v>
      </c>
      <c r="J16" s="37">
        <f>'[1]вспомогат'!L15</f>
        <v>-889965.9899999946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5661648959.25</v>
      </c>
      <c r="F17" s="41">
        <f>SUM(F12:F16)</f>
        <v>17659307.280000076</v>
      </c>
      <c r="G17" s="42">
        <f>F17/D17*100</f>
        <v>2.217817126377604</v>
      </c>
      <c r="H17" s="41">
        <f>SUM(H12:H16)</f>
        <v>-778587915.7199998</v>
      </c>
      <c r="I17" s="43">
        <f>E17/C17*100</f>
        <v>91.87526145088076</v>
      </c>
      <c r="J17" s="41">
        <f>SUM(J12:J16)</f>
        <v>-500672507.75000006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26944793.59</v>
      </c>
      <c r="F18" s="45">
        <f>'[1]вспомогат'!H16</f>
        <v>59608.73000000045</v>
      </c>
      <c r="G18" s="46">
        <f>'[1]вспомогат'!I16</f>
        <v>0.9326381815593187</v>
      </c>
      <c r="H18" s="47">
        <f>'[1]вспомогат'!J16</f>
        <v>-6331801.27</v>
      </c>
      <c r="I18" s="48">
        <f>'[1]вспомогат'!K16</f>
        <v>84.48193035399909</v>
      </c>
      <c r="J18" s="49">
        <f>'[1]вспомогат'!L16</f>
        <v>-4949356.41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257766125.96</v>
      </c>
      <c r="F19" s="38">
        <f>'[1]вспомогат'!H17</f>
        <v>974390.6100000143</v>
      </c>
      <c r="G19" s="39">
        <f>'[1]вспомогат'!I17</f>
        <v>3.150525977038686</v>
      </c>
      <c r="H19" s="35">
        <f>'[1]вспомогат'!J17</f>
        <v>-29953480.389999986</v>
      </c>
      <c r="I19" s="36">
        <f>'[1]вспомогат'!K17</f>
        <v>102.16451156829436</v>
      </c>
      <c r="J19" s="37">
        <f>'[1]вспомогат'!L17</f>
        <v>5461169.960000008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77537.07</v>
      </c>
      <c r="F20" s="38">
        <f>'[1]вспомогат'!H18</f>
        <v>488.15000000000873</v>
      </c>
      <c r="G20" s="39">
        <f>'[1]вспомогат'!I18</f>
        <v>5.30597826086966</v>
      </c>
      <c r="H20" s="35">
        <f>'[1]вспомогат'!J18</f>
        <v>-8711.849999999991</v>
      </c>
      <c r="I20" s="36">
        <f>'[1]вспомогат'!K18</f>
        <v>78.71783756345178</v>
      </c>
      <c r="J20" s="37">
        <f>'[1]вспомогат'!L18</f>
        <v>-20962.929999999993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4535438.53</v>
      </c>
      <c r="F21" s="38">
        <f>'[1]вспомогат'!H19</f>
        <v>42715.520000000484</v>
      </c>
      <c r="G21" s="39">
        <f>'[1]вспомогат'!I19</f>
        <v>4.132021884987782</v>
      </c>
      <c r="H21" s="35">
        <f>'[1]вспомогат'!J19</f>
        <v>-991052.4799999995</v>
      </c>
      <c r="I21" s="36">
        <f>'[1]вспомогат'!K19</f>
        <v>89.82537397708496</v>
      </c>
      <c r="J21" s="37">
        <f>'[1]вспомогат'!L19</f>
        <v>-513734.46999999974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101294251.55</v>
      </c>
      <c r="F22" s="38">
        <f>'[1]вспомогат'!H20</f>
        <v>256514.20000000298</v>
      </c>
      <c r="G22" s="39">
        <f>'[1]вспомогат'!I20</f>
        <v>1.738919223572521</v>
      </c>
      <c r="H22" s="35">
        <f>'[1]вспомогат'!J20</f>
        <v>-14494843.799999997</v>
      </c>
      <c r="I22" s="36">
        <f>'[1]вспомогат'!K20</f>
        <v>90.86349406323173</v>
      </c>
      <c r="J22" s="37">
        <f>'[1]вспомогат'!L20</f>
        <v>-10185339.450000003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29186885.34</v>
      </c>
      <c r="F23" s="38">
        <f>'[1]вспомогат'!H21</f>
        <v>51760.85000000149</v>
      </c>
      <c r="G23" s="39">
        <f>'[1]вспомогат'!I21</f>
        <v>1.2842608674077385</v>
      </c>
      <c r="H23" s="35">
        <f>'[1]вспомогат'!J21</f>
        <v>-3978639.1499999985</v>
      </c>
      <c r="I23" s="36">
        <f>'[1]вспомогат'!K21</f>
        <v>99.2638601709636</v>
      </c>
      <c r="J23" s="37">
        <f>'[1]вспомогат'!L21</f>
        <v>-216449.66000000015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49905711.5</v>
      </c>
      <c r="F24" s="38">
        <f>'[1]вспомогат'!H22</f>
        <v>301766.4299999997</v>
      </c>
      <c r="G24" s="39">
        <f>'[1]вспомогат'!I22</f>
        <v>3.773034952843066</v>
      </c>
      <c r="H24" s="35">
        <f>'[1]вспомогат'!J22</f>
        <v>-7696209.57</v>
      </c>
      <c r="I24" s="36">
        <f>'[1]вспомогат'!K22</f>
        <v>91.6636114095756</v>
      </c>
      <c r="J24" s="37">
        <f>'[1]вспомогат'!L22</f>
        <v>-4538697.5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3202112.58</v>
      </c>
      <c r="F25" s="38">
        <f>'[1]вспомогат'!H23</f>
        <v>1778.7700000000186</v>
      </c>
      <c r="G25" s="39">
        <f>'[1]вспомогат'!I23</f>
        <v>0.15350991125652058</v>
      </c>
      <c r="H25" s="35">
        <f>'[1]вспомогат'!J23</f>
        <v>-1156954.23</v>
      </c>
      <c r="I25" s="36">
        <f>'[1]вспомогат'!K23</f>
        <v>87.83516371684937</v>
      </c>
      <c r="J25" s="37">
        <f>'[1]вспомогат'!L23</f>
        <v>-443480.4199999999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30629393.02</v>
      </c>
      <c r="F26" s="38">
        <f>'[1]вспомогат'!H24</f>
        <v>72254.6099999994</v>
      </c>
      <c r="G26" s="39">
        <f>'[1]вспомогат'!I24</f>
        <v>1.2459953505351817</v>
      </c>
      <c r="H26" s="35">
        <f>'[1]вспомогат'!J24</f>
        <v>-5726692.390000001</v>
      </c>
      <c r="I26" s="36">
        <f>'[1]вспомогат'!K24</f>
        <v>94.48054572156282</v>
      </c>
      <c r="J26" s="37">
        <f>'[1]вспомогат'!L24</f>
        <v>-1789336.9800000004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96884796.19</v>
      </c>
      <c r="F27" s="38">
        <f>'[1]вспомогат'!H25</f>
        <v>335845.3299999982</v>
      </c>
      <c r="G27" s="39">
        <f>'[1]вспомогат'!I25</f>
        <v>2.6781198117435268</v>
      </c>
      <c r="H27" s="35">
        <f>'[1]вспомогат'!J25</f>
        <v>-12204494.670000002</v>
      </c>
      <c r="I27" s="36">
        <f>'[1]вспомогат'!K25</f>
        <v>95.86555741815249</v>
      </c>
      <c r="J27" s="37">
        <f>'[1]вспомогат'!L25</f>
        <v>-4178399.8100000024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5664676.36</v>
      </c>
      <c r="F28" s="38">
        <f>'[1]вспомогат'!H26</f>
        <v>7415.790000000037</v>
      </c>
      <c r="G28" s="39">
        <f>'[1]вспомогат'!I26</f>
        <v>0.9263183797463341</v>
      </c>
      <c r="H28" s="35">
        <f>'[1]вспомогат'!J26</f>
        <v>-793150.21</v>
      </c>
      <c r="I28" s="36">
        <f>'[1]вспомогат'!K26</f>
        <v>93.37662849737295</v>
      </c>
      <c r="J28" s="37">
        <f>'[1]вспомогат'!L26</f>
        <v>-401805.63999999966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48741803.27</v>
      </c>
      <c r="F29" s="38">
        <f>'[1]вспомогат'!H27</f>
        <v>81573.34000000358</v>
      </c>
      <c r="G29" s="39">
        <f>'[1]вспомогат'!I27</f>
        <v>0.8977259421059652</v>
      </c>
      <c r="H29" s="35">
        <f>'[1]вспомогат'!J27</f>
        <v>-9005090.659999996</v>
      </c>
      <c r="I29" s="36">
        <f>'[1]вспомогат'!K27</f>
        <v>86.54573499433444</v>
      </c>
      <c r="J29" s="37">
        <f>'[1]вспомогат'!L27</f>
        <v>-7577324.729999997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94524.64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86.7596512161542</v>
      </c>
      <c r="J30" s="37">
        <f>'[1]вспомогат'!L28</f>
        <v>-14425.36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164504449.74</v>
      </c>
      <c r="F31" s="38">
        <f>'[1]вспомогат'!H29</f>
        <v>162615.93999999762</v>
      </c>
      <c r="G31" s="39">
        <f>'[1]вспомогат'!I29</f>
        <v>0.8779910251764765</v>
      </c>
      <c r="H31" s="35">
        <f>'[1]вспомогат'!J29</f>
        <v>-18358751.060000002</v>
      </c>
      <c r="I31" s="36">
        <f>'[1]вспомогат'!K29</f>
        <v>91.66833480320044</v>
      </c>
      <c r="J31" s="37">
        <f>'[1]вспомогат'!L29</f>
        <v>-14951684.25999999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22595510.98</v>
      </c>
      <c r="F32" s="38">
        <f>'[1]вспомогат'!H30</f>
        <v>218751.5300000012</v>
      </c>
      <c r="G32" s="39">
        <f>'[1]вспомогат'!I30</f>
        <v>11.503484676939774</v>
      </c>
      <c r="H32" s="35">
        <f>'[1]вспомогат'!J30</f>
        <v>-1682859.4699999988</v>
      </c>
      <c r="I32" s="36">
        <f>'[1]вспомогат'!K30</f>
        <v>98.81539218174728</v>
      </c>
      <c r="J32" s="37">
        <f>'[1]вспомогат'!L30</f>
        <v>-270877.01999999955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30819463.23</v>
      </c>
      <c r="F33" s="38">
        <f>'[1]вспомогат'!H31</f>
        <v>66852.69000000134</v>
      </c>
      <c r="G33" s="39">
        <f>'[1]вспомогат'!I31</f>
        <v>0.78246874698614</v>
      </c>
      <c r="H33" s="35">
        <f>'[1]вспомогат'!J31</f>
        <v>-8476963.309999999</v>
      </c>
      <c r="I33" s="36">
        <f>'[1]вспомогат'!K31</f>
        <v>85.94468978055781</v>
      </c>
      <c r="J33" s="37">
        <f>'[1]вспомогат'!L31</f>
        <v>-5040184.77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35259989.08</v>
      </c>
      <c r="F34" s="38">
        <f>'[1]вспомогат'!H32</f>
        <v>262470.2599999979</v>
      </c>
      <c r="G34" s="39">
        <f>'[1]вспомогат'!I32</f>
        <v>6.796360052657636</v>
      </c>
      <c r="H34" s="35">
        <f>'[1]вспомогат'!J32</f>
        <v>-3599453.740000002</v>
      </c>
      <c r="I34" s="36">
        <f>'[1]вспомогат'!K32</f>
        <v>99.72873853911098</v>
      </c>
      <c r="J34" s="37">
        <f>'[1]вспомогат'!L32</f>
        <v>-95906.92000000179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62778678.08</v>
      </c>
      <c r="F35" s="38">
        <f>'[1]вспомогат'!H33</f>
        <v>284493.37999999523</v>
      </c>
      <c r="G35" s="39">
        <f>'[1]вспомогат'!I33</f>
        <v>2.955534941936622</v>
      </c>
      <c r="H35" s="35">
        <f>'[1]вспомогат'!J33</f>
        <v>-9341289.620000005</v>
      </c>
      <c r="I35" s="36">
        <f>'[1]вспомогат'!K33</f>
        <v>94.75624255361829</v>
      </c>
      <c r="J35" s="37">
        <f>'[1]вспомогат'!L33</f>
        <v>-3474136.920000002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213450.35</v>
      </c>
      <c r="F36" s="38">
        <f>'[1]вспомогат'!H34</f>
        <v>672.3500000000058</v>
      </c>
      <c r="G36" s="39">
        <f>'[1]вспомогат'!I34</f>
        <v>2.2337209302325776</v>
      </c>
      <c r="H36" s="35">
        <f>'[1]вспомогат'!J34</f>
        <v>-29427.649999999994</v>
      </c>
      <c r="I36" s="36">
        <f>'[1]вспомогат'!K34</f>
        <v>69.48253580729167</v>
      </c>
      <c r="J36" s="37">
        <f>'[1]вспомогат'!L34</f>
        <v>-93749.65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5960161.71</v>
      </c>
      <c r="F37" s="38">
        <f>'[1]вспомогат'!H35</f>
        <v>17017.16000000015</v>
      </c>
      <c r="G37" s="39">
        <f>'[1]вспомогат'!I35</f>
        <v>1.5925841697667487</v>
      </c>
      <c r="H37" s="35">
        <f>'[1]вспомогат'!J35</f>
        <v>-1051507.8399999999</v>
      </c>
      <c r="I37" s="36">
        <f>'[1]вспомогат'!K35</f>
        <v>83.97005435786417</v>
      </c>
      <c r="J37" s="37">
        <f>'[1]вспомогат'!L35</f>
        <v>-1137799.29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977059752.7700001</v>
      </c>
      <c r="F38" s="41">
        <f>SUM(F18:F37)</f>
        <v>3198985.640000014</v>
      </c>
      <c r="G38" s="42">
        <f>F38/D38*100</f>
        <v>2.3166851564174062</v>
      </c>
      <c r="H38" s="41">
        <f>SUM(H18:H37)</f>
        <v>-134885623.35999998</v>
      </c>
      <c r="I38" s="43">
        <f>E38/C38*100</f>
        <v>94.72293824587057</v>
      </c>
      <c r="J38" s="41">
        <f>SUM(J18:J37)</f>
        <v>-54432482.229999974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13955263.3</v>
      </c>
      <c r="F39" s="38">
        <f>'[1]вспомогат'!H36</f>
        <v>246420.3900000006</v>
      </c>
      <c r="G39" s="39">
        <f>'[1]вспомогат'!I36</f>
        <v>16.354387643902097</v>
      </c>
      <c r="H39" s="35">
        <f>'[1]вспомогат'!J36</f>
        <v>-1260333.6099999994</v>
      </c>
      <c r="I39" s="36">
        <f>'[1]вспомогат'!K36</f>
        <v>96.99382705538066</v>
      </c>
      <c r="J39" s="37">
        <f>'[1]вспомогат'!L36</f>
        <v>-432521.69999999925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36922172.65</v>
      </c>
      <c r="F40" s="38">
        <f>'[1]вспомогат'!H37</f>
        <v>122417.89999999851</v>
      </c>
      <c r="G40" s="39">
        <f>'[1]вспомогат'!I37</f>
        <v>1.7658917112738945</v>
      </c>
      <c r="H40" s="35">
        <f>'[1]вспомогат'!J37</f>
        <v>-6809938.1000000015</v>
      </c>
      <c r="I40" s="36">
        <f>'[1]вспомогат'!K37</f>
        <v>85.46131162385755</v>
      </c>
      <c r="J40" s="37">
        <f>'[1]вспомогат'!L37</f>
        <v>-6281204.3500000015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19239222.37</v>
      </c>
      <c r="F41" s="38">
        <f>'[1]вспомогат'!H38</f>
        <v>74027.44999999925</v>
      </c>
      <c r="G41" s="39">
        <f>'[1]вспомогат'!I38</f>
        <v>2.3809002319230204</v>
      </c>
      <c r="H41" s="35">
        <f>'[1]вспомогат'!J38</f>
        <v>-3035193.5500000007</v>
      </c>
      <c r="I41" s="36">
        <f>'[1]вспомогат'!K38</f>
        <v>95.14132752242267</v>
      </c>
      <c r="J41" s="37">
        <f>'[1]вспомогат'!L38</f>
        <v>-982507.629999999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13494863.48</v>
      </c>
      <c r="F42" s="38">
        <f>'[1]вспомогат'!H39</f>
        <v>136075.84999999963</v>
      </c>
      <c r="G42" s="39">
        <f>'[1]вспомогат'!I39</f>
        <v>3.2535685021627665</v>
      </c>
      <c r="H42" s="35">
        <f>'[1]вспомогат'!J39</f>
        <v>-4046281.1500000004</v>
      </c>
      <c r="I42" s="36">
        <f>'[1]вспомогат'!K39</f>
        <v>78.46370454415558</v>
      </c>
      <c r="J42" s="37">
        <f>'[1]вспомогат'!L39</f>
        <v>-3703997.5199999996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12945553.03</v>
      </c>
      <c r="F43" s="38">
        <f>'[1]вспомогат'!H40</f>
        <v>86584.41000000015</v>
      </c>
      <c r="G43" s="39">
        <f>'[1]вспомогат'!I40</f>
        <v>1.9980548917890806</v>
      </c>
      <c r="H43" s="35">
        <f>'[1]вспомогат'!J40</f>
        <v>-4246850.59</v>
      </c>
      <c r="I43" s="36">
        <f>'[1]вспомогат'!K40</f>
        <v>76.83201529571346</v>
      </c>
      <c r="J43" s="37">
        <f>'[1]вспомогат'!L40</f>
        <v>-3903611.9700000007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15768868.63</v>
      </c>
      <c r="F44" s="38">
        <f>'[1]вспомогат'!H41</f>
        <v>10695.910000000149</v>
      </c>
      <c r="G44" s="39">
        <f>'[1]вспомогат'!I41</f>
        <v>0.38912188537979897</v>
      </c>
      <c r="H44" s="35">
        <f>'[1]вспомогат'!J41</f>
        <v>-2738034.09</v>
      </c>
      <c r="I44" s="36">
        <f>'[1]вспомогат'!K41</f>
        <v>85.92678539872209</v>
      </c>
      <c r="J44" s="37">
        <f>'[1]вспомогат'!L41</f>
        <v>-2582648.369999999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24995923.62</v>
      </c>
      <c r="F45" s="38">
        <f>'[1]вспомогат'!H42</f>
        <v>70478.48000000045</v>
      </c>
      <c r="G45" s="39">
        <f>'[1]вспомогат'!I42</f>
        <v>2.3118689212904644</v>
      </c>
      <c r="H45" s="35">
        <f>'[1]вспомогат'!J42</f>
        <v>-2978071.5199999996</v>
      </c>
      <c r="I45" s="36">
        <f>'[1]вспомогат'!K42</f>
        <v>90.34028465806138</v>
      </c>
      <c r="J45" s="37">
        <f>'[1]вспомогат'!L42</f>
        <v>-2672711.379999999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47784436.71</v>
      </c>
      <c r="F46" s="38">
        <f>'[1]вспомогат'!H43</f>
        <v>240367.2599999979</v>
      </c>
      <c r="G46" s="39">
        <f>'[1]вспомогат'!I43</f>
        <v>3.174701578347989</v>
      </c>
      <c r="H46" s="35">
        <f>'[1]вспомогат'!J43</f>
        <v>-7330966.740000002</v>
      </c>
      <c r="I46" s="36">
        <f>'[1]вспомогат'!K43</f>
        <v>94.8332048335041</v>
      </c>
      <c r="J46" s="37">
        <f>'[1]вспомогат'!L43</f>
        <v>-2603438.289999999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21707608.42</v>
      </c>
      <c r="F47" s="38">
        <f>'[1]вспомогат'!H44</f>
        <v>167425.29000000283</v>
      </c>
      <c r="G47" s="39">
        <f>'[1]вспомогат'!I44</f>
        <v>3.896873894423304</v>
      </c>
      <c r="H47" s="35">
        <f>'[1]вспомогат'!J44</f>
        <v>-4128974.709999997</v>
      </c>
      <c r="I47" s="36">
        <f>'[1]вспомогат'!K44</f>
        <v>85.94120348518692</v>
      </c>
      <c r="J47" s="37">
        <f>'[1]вспомогат'!L44</f>
        <v>-3551065.579999998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22114348.89</v>
      </c>
      <c r="F48" s="38">
        <f>'[1]вспомогат'!H45</f>
        <v>21214.390000000596</v>
      </c>
      <c r="G48" s="39">
        <f>'[1]вспомогат'!I45</f>
        <v>0.8578499877879975</v>
      </c>
      <c r="H48" s="35">
        <f>'[1]вспомогат'!J45</f>
        <v>-2451757.6099999994</v>
      </c>
      <c r="I48" s="36">
        <f>'[1]вспомогат'!K45</f>
        <v>96.31676666657955</v>
      </c>
      <c r="J48" s="37">
        <f>'[1]вспомогат'!L45</f>
        <v>-845671.1099999994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8341817.95</v>
      </c>
      <c r="F49" s="38">
        <f>'[1]вспомогат'!H46</f>
        <v>16568.140000000596</v>
      </c>
      <c r="G49" s="39">
        <f>'[1]вспомогат'!I46</f>
        <v>2.067128714106661</v>
      </c>
      <c r="H49" s="35">
        <f>'[1]вспомогат'!J46</f>
        <v>-784936.8599999994</v>
      </c>
      <c r="I49" s="36">
        <f>'[1]вспомогат'!K46</f>
        <v>89.13237589979772</v>
      </c>
      <c r="J49" s="37">
        <f>'[1]вспомогат'!L46</f>
        <v>-1017091.0499999998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7197998.81</v>
      </c>
      <c r="F50" s="38">
        <f>'[1]вспомогат'!H47</f>
        <v>73683.29999999981</v>
      </c>
      <c r="G50" s="39">
        <f>'[1]вспомогат'!I47</f>
        <v>7.0594237361533825</v>
      </c>
      <c r="H50" s="35">
        <f>'[1]вспомогат'!J47</f>
        <v>-970074.7000000002</v>
      </c>
      <c r="I50" s="36">
        <f>'[1]вспомогат'!K47</f>
        <v>85.2905508765685</v>
      </c>
      <c r="J50" s="37">
        <f>'[1]вспомогат'!L47</f>
        <v>-1241387.1900000004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10065473.8</v>
      </c>
      <c r="F51" s="38">
        <f>'[1]вспомогат'!H48</f>
        <v>3090.5600000005215</v>
      </c>
      <c r="G51" s="39">
        <f>'[1]вспомогат'!I48</f>
        <v>0.10614203764716887</v>
      </c>
      <c r="H51" s="35">
        <f>'[1]вспомогат'!J48</f>
        <v>-2908630.4399999995</v>
      </c>
      <c r="I51" s="36">
        <f>'[1]вспомогат'!K48</f>
        <v>78.0023428274468</v>
      </c>
      <c r="J51" s="37">
        <f>'[1]вспомогат'!L48</f>
        <v>-2838592.1999999993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18763159.39</v>
      </c>
      <c r="F52" s="38">
        <f>'[1]вспомогат'!H49</f>
        <v>137146.06000000238</v>
      </c>
      <c r="G52" s="39">
        <f>'[1]вспомогат'!I49</f>
        <v>2.9531087126208355</v>
      </c>
      <c r="H52" s="35">
        <f>'[1]вспомогат'!J49</f>
        <v>-4506978.939999998</v>
      </c>
      <c r="I52" s="36">
        <f>'[1]вспомогат'!K49</f>
        <v>78.57762017158278</v>
      </c>
      <c r="J52" s="37">
        <f>'[1]вспомогат'!L49</f>
        <v>-5115343.609999999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8261915.35</v>
      </c>
      <c r="F53" s="38">
        <f>'[1]вспомогат'!H50</f>
        <v>3378.339999999851</v>
      </c>
      <c r="G53" s="39">
        <f>'[1]вспомогат'!I50</f>
        <v>0.13496176667865878</v>
      </c>
      <c r="H53" s="35">
        <f>'[1]вспомогат'!J50</f>
        <v>-2499804.66</v>
      </c>
      <c r="I53" s="36">
        <f>'[1]вспомогат'!K50</f>
        <v>84.41724072749565</v>
      </c>
      <c r="J53" s="37">
        <f>'[1]вспомогат'!L50</f>
        <v>-1525084.6500000004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7060605.09</v>
      </c>
      <c r="F54" s="38">
        <f>'[1]вспомогат'!H51</f>
        <v>51242.419999999925</v>
      </c>
      <c r="G54" s="39">
        <f>'[1]вспомогат'!I51</f>
        <v>3.2965069227235895</v>
      </c>
      <c r="H54" s="35">
        <f>'[1]вспомогат'!J51</f>
        <v>-1503203.58</v>
      </c>
      <c r="I54" s="36">
        <f>'[1]вспомогат'!K51</f>
        <v>92.20328808446455</v>
      </c>
      <c r="J54" s="37">
        <f>'[1]вспомогат'!L51</f>
        <v>-597044.9100000001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52060137.97</v>
      </c>
      <c r="F55" s="38">
        <f>'[1]вспомогат'!H52</f>
        <v>103438.69999999553</v>
      </c>
      <c r="G55" s="39">
        <f>'[1]вспомогат'!I52</f>
        <v>1.6452974663308726</v>
      </c>
      <c r="H55" s="35">
        <f>'[1]вспомогат'!J52</f>
        <v>-6183491.3000000045</v>
      </c>
      <c r="I55" s="36">
        <f>'[1]вспомогат'!K52</f>
        <v>100.57123182026706</v>
      </c>
      <c r="J55" s="37">
        <f>'[1]вспомогат'!L52</f>
        <v>295694.9699999988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61593233.17</v>
      </c>
      <c r="F56" s="38">
        <f>'[1]вспомогат'!H53</f>
        <v>271714.9100000039</v>
      </c>
      <c r="G56" s="39">
        <f>'[1]вспомогат'!I53</f>
        <v>2.8723836262186757</v>
      </c>
      <c r="H56" s="35">
        <f>'[1]вспомогат'!J53</f>
        <v>-9187847.089999996</v>
      </c>
      <c r="I56" s="36">
        <f>'[1]вспомогат'!K53</f>
        <v>89.54720984508768</v>
      </c>
      <c r="J56" s="37">
        <f>'[1]вспомогат'!L53</f>
        <v>-7189739.829999998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25725455.31</v>
      </c>
      <c r="F57" s="38">
        <f>'[1]вспомогат'!H54</f>
        <v>49379.12999999896</v>
      </c>
      <c r="G57" s="39">
        <f>'[1]вспомогат'!I54</f>
        <v>1.1019249437088743</v>
      </c>
      <c r="H57" s="35">
        <f>'[1]вспомогат'!J54</f>
        <v>-4431790.870000001</v>
      </c>
      <c r="I57" s="36">
        <f>'[1]вспомогат'!K54</f>
        <v>77.82974665315322</v>
      </c>
      <c r="J57" s="37">
        <f>'[1]вспомогат'!L54</f>
        <v>-7328044.690000001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51049883.65</v>
      </c>
      <c r="F58" s="38">
        <f>'[1]вспомогат'!H55</f>
        <v>100982.3599999994</v>
      </c>
      <c r="G58" s="39">
        <f>'[1]вспомогат'!I55</f>
        <v>0.6843106906646387</v>
      </c>
      <c r="H58" s="35">
        <f>'[1]вспомогат'!J55</f>
        <v>-14655817.64</v>
      </c>
      <c r="I58" s="36">
        <f>'[1]вспомогат'!K55</f>
        <v>89.11056569191761</v>
      </c>
      <c r="J58" s="37">
        <f>'[1]вспомогат'!L55</f>
        <v>-6238366.3500000015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58407341.96</v>
      </c>
      <c r="F59" s="38">
        <f>'[1]вспомогат'!H56</f>
        <v>95285.30000000447</v>
      </c>
      <c r="G59" s="39">
        <f>'[1]вспомогат'!I56</f>
        <v>1.1689941786641533</v>
      </c>
      <c r="H59" s="35">
        <f>'[1]вспомогат'!J56</f>
        <v>-8055764.6999999955</v>
      </c>
      <c r="I59" s="36">
        <f>'[1]вспомогат'!K56</f>
        <v>83.2936530228658</v>
      </c>
      <c r="J59" s="37">
        <f>'[1]вспомогат'!L56</f>
        <v>-11714858.04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11233332.12</v>
      </c>
      <c r="F60" s="38">
        <f>'[1]вспомогат'!H57</f>
        <v>45734.539999999106</v>
      </c>
      <c r="G60" s="39">
        <f>'[1]вспомогат'!I57</f>
        <v>1.909998830643777</v>
      </c>
      <c r="H60" s="35">
        <f>'[1]вспомогат'!J57</f>
        <v>-2348745.460000001</v>
      </c>
      <c r="I60" s="36">
        <f>'[1]вспомогат'!K57</f>
        <v>91.94452225170903</v>
      </c>
      <c r="J60" s="37">
        <f>'[1]вспомогат'!L57</f>
        <v>-984178.8800000008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49007986.67</v>
      </c>
      <c r="F61" s="38">
        <f>'[1]вспомогат'!H58</f>
        <v>192366.48000000417</v>
      </c>
      <c r="G61" s="39">
        <f>'[1]вспомогат'!I58</f>
        <v>3.521309833342074</v>
      </c>
      <c r="H61" s="35">
        <f>'[1]вспомогат'!J58</f>
        <v>-5270557.519999996</v>
      </c>
      <c r="I61" s="36">
        <f>'[1]вспомогат'!K58</f>
        <v>91.57816566126179</v>
      </c>
      <c r="J61" s="37">
        <f>'[1]вспомогат'!L58</f>
        <v>-4506938.329999998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17344703.55</v>
      </c>
      <c r="F62" s="38">
        <f>'[1]вспомогат'!H59</f>
        <v>55646.41000000015</v>
      </c>
      <c r="G62" s="39">
        <f>'[1]вспомогат'!I59</f>
        <v>1.8084002278763838</v>
      </c>
      <c r="H62" s="35">
        <f>'[1]вспомогат'!J59</f>
        <v>-3021460.59</v>
      </c>
      <c r="I62" s="36">
        <f>'[1]вспомогат'!K59</f>
        <v>105.06158701010753</v>
      </c>
      <c r="J62" s="37">
        <f>'[1]вспомогат'!L59</f>
        <v>835621.5500000007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10956313.06</v>
      </c>
      <c r="F63" s="38">
        <f>'[1]вспомогат'!H60</f>
        <v>191719.94000000134</v>
      </c>
      <c r="G63" s="39">
        <f>'[1]вспомогат'!I60</f>
        <v>11.093151371340138</v>
      </c>
      <c r="H63" s="35">
        <f>'[1]вспомогат'!J60</f>
        <v>-1536553.0599999987</v>
      </c>
      <c r="I63" s="36">
        <f>'[1]вспомогат'!K60</f>
        <v>88.25329567021856</v>
      </c>
      <c r="J63" s="37">
        <f>'[1]вспомогат'!L60</f>
        <v>-1458308.9399999995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9328836.03</v>
      </c>
      <c r="F64" s="38">
        <f>'[1]вспомогат'!H61</f>
        <v>22883.289999999106</v>
      </c>
      <c r="G64" s="39">
        <f>'[1]вспомогат'!I61</f>
        <v>2.1581392497582446</v>
      </c>
      <c r="H64" s="35">
        <f>'[1]вспомогат'!J61</f>
        <v>-1037441.7100000009</v>
      </c>
      <c r="I64" s="36">
        <f>'[1]вспомогат'!K61</f>
        <v>100.18456481933922</v>
      </c>
      <c r="J64" s="37">
        <f>'[1]вспомогат'!L61</f>
        <v>17186.02999999933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9769685.77</v>
      </c>
      <c r="F65" s="38">
        <f>'[1]вспомогат'!H62</f>
        <v>21627.139999998733</v>
      </c>
      <c r="G65" s="39">
        <f>'[1]вспомогат'!I62</f>
        <v>0.9715835986859979</v>
      </c>
      <c r="H65" s="35">
        <f>'[1]вспомогат'!J62</f>
        <v>-2204340.8600000013</v>
      </c>
      <c r="I65" s="36">
        <f>'[1]вспомогат'!K62</f>
        <v>82.31576238306488</v>
      </c>
      <c r="J65" s="37">
        <f>'[1]вспомогат'!L62</f>
        <v>-2098862.2300000004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6122876.35</v>
      </c>
      <c r="F66" s="38">
        <f>'[1]вспомогат'!H63</f>
        <v>69888.01999999955</v>
      </c>
      <c r="G66" s="39">
        <f>'[1]вспомогат'!I63</f>
        <v>4.444425931661092</v>
      </c>
      <c r="H66" s="35">
        <f>'[1]вспомогат'!J63</f>
        <v>-1502598.9800000004</v>
      </c>
      <c r="I66" s="36">
        <f>'[1]вспомогат'!K63</f>
        <v>89.76676809064882</v>
      </c>
      <c r="J66" s="37">
        <f>'[1]вспомогат'!L63</f>
        <v>-697995.6500000004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11747422.77</v>
      </c>
      <c r="F67" s="38">
        <f>'[1]вспомогат'!H64</f>
        <v>41100</v>
      </c>
      <c r="G67" s="39">
        <f>'[1]вспомогат'!I64</f>
        <v>3.0242825607064017</v>
      </c>
      <c r="H67" s="35">
        <f>'[1]вспомогат'!J64</f>
        <v>-1317900</v>
      </c>
      <c r="I67" s="36">
        <f>'[1]вспомогат'!K64</f>
        <v>97.30358395952608</v>
      </c>
      <c r="J67" s="37">
        <f>'[1]вспомогат'!L64</f>
        <v>-325537.23000000045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8128447.94</v>
      </c>
      <c r="F68" s="38">
        <f>'[1]вспомогат'!H65</f>
        <v>42339.72000000067</v>
      </c>
      <c r="G68" s="39">
        <f>'[1]вспомогат'!I65</f>
        <v>2.011608874893191</v>
      </c>
      <c r="H68" s="35">
        <f>'[1]вспомогат'!J65</f>
        <v>-2062429.2799999993</v>
      </c>
      <c r="I68" s="36">
        <f>'[1]вспомогат'!K65</f>
        <v>80.39650005687186</v>
      </c>
      <c r="J68" s="37">
        <f>'[1]вспомогат'!L65</f>
        <v>-1982002.0599999996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26257497.19</v>
      </c>
      <c r="F69" s="38">
        <f>'[1]вспомогат'!H66</f>
        <v>42805.310000002384</v>
      </c>
      <c r="G69" s="39">
        <f>'[1]вспомогат'!I66</f>
        <v>1.420220232907211</v>
      </c>
      <c r="H69" s="35">
        <f>'[1]вспомогат'!J66</f>
        <v>-2971185.6899999976</v>
      </c>
      <c r="I69" s="36">
        <f>'[1]вспомогат'!K66</f>
        <v>95.12359671169928</v>
      </c>
      <c r="J69" s="37">
        <f>'[1]вспомогат'!L66</f>
        <v>-1346060.8099999987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54929062.34</v>
      </c>
      <c r="F70" s="38">
        <f>'[1]вспомогат'!H67</f>
        <v>205016.33000000566</v>
      </c>
      <c r="G70" s="39">
        <f>'[1]вспомогат'!I67</f>
        <v>4.500516091246638</v>
      </c>
      <c r="H70" s="35">
        <f>'[1]вспомогат'!J67</f>
        <v>-4350379.669999994</v>
      </c>
      <c r="I70" s="36">
        <f>'[1]вспомогат'!K67</f>
        <v>101.95794208571236</v>
      </c>
      <c r="J70" s="37">
        <f>'[1]вспомогат'!L67</f>
        <v>1054826.3400000036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65890560.62</v>
      </c>
      <c r="F71" s="38">
        <f>'[1]вспомогат'!H68</f>
        <v>333572.4799999967</v>
      </c>
      <c r="G71" s="39">
        <f>'[1]вспомогат'!I68</f>
        <v>2.239742445969623</v>
      </c>
      <c r="H71" s="35">
        <f>'[1]вспомогат'!J68</f>
        <v>-14559768.520000003</v>
      </c>
      <c r="I71" s="36">
        <f>'[1]вспомогат'!K68</f>
        <v>82.63167314684593</v>
      </c>
      <c r="J71" s="37">
        <f>'[1]вспомогат'!L68</f>
        <v>-13849517.380000003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11877112.19</v>
      </c>
      <c r="F72" s="38">
        <f>'[1]вспомогат'!H69</f>
        <v>79940.22999999858</v>
      </c>
      <c r="G72" s="39">
        <f>'[1]вспомогат'!I69</f>
        <v>4.972118524415717</v>
      </c>
      <c r="H72" s="35">
        <f>'[1]вспомогат'!J69</f>
        <v>-1527829.7700000014</v>
      </c>
      <c r="I72" s="36">
        <f>'[1]вспомогат'!K69</f>
        <v>95.31542543245445</v>
      </c>
      <c r="J72" s="37">
        <f>'[1]вспомогат'!L69</f>
        <v>-583737.8100000005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7080640.19</v>
      </c>
      <c r="F73" s="38">
        <f>'[1]вспомогат'!H70</f>
        <v>12641.420000000857</v>
      </c>
      <c r="G73" s="39">
        <f>'[1]вспомогат'!I70</f>
        <v>1.2304641949833903</v>
      </c>
      <c r="H73" s="35">
        <f>'[1]вспомогат'!J70</f>
        <v>-1014728.5799999991</v>
      </c>
      <c r="I73" s="36">
        <f>'[1]вспомогат'!K70</f>
        <v>93.48786734901358</v>
      </c>
      <c r="J73" s="37">
        <f>'[1]вспомогат'!L70</f>
        <v>-493219.8099999996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5719300.15</v>
      </c>
      <c r="F74" s="38">
        <f>'[1]вспомогат'!H71</f>
        <v>14357.5</v>
      </c>
      <c r="G74" s="39">
        <f>'[1]вспомогат'!I71</f>
        <v>1.9285221133620423</v>
      </c>
      <c r="H74" s="35">
        <f>'[1]вспомогат'!J71</f>
        <v>-730124.5</v>
      </c>
      <c r="I74" s="36">
        <f>'[1]вспомогат'!K71</f>
        <v>121.76708535256525</v>
      </c>
      <c r="J74" s="37">
        <f>'[1]вспомогат'!L71</f>
        <v>1022382.1500000004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40599006.06</v>
      </c>
      <c r="F75" s="38">
        <f>'[1]вспомогат'!H72</f>
        <v>150677.26000000536</v>
      </c>
      <c r="G75" s="39">
        <f>'[1]вспомогат'!I72</f>
        <v>1.7530608151439537</v>
      </c>
      <c r="H75" s="35">
        <f>'[1]вспомогат'!J72</f>
        <v>-8444418.739999995</v>
      </c>
      <c r="I75" s="36">
        <f>'[1]вспомогат'!K72</f>
        <v>86.46467398197014</v>
      </c>
      <c r="J75" s="37">
        <f>'[1]вспомогат'!L72</f>
        <v>-6355436.939999998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17971089.93</v>
      </c>
      <c r="F76" s="38">
        <f>'[1]вспомогат'!H73</f>
        <v>79720.89999999851</v>
      </c>
      <c r="G76" s="39">
        <f>'[1]вспомогат'!I73</f>
        <v>3.154227812441829</v>
      </c>
      <c r="H76" s="35">
        <f>'[1]вспомогат'!J73</f>
        <v>-2447709.1000000015</v>
      </c>
      <c r="I76" s="36">
        <f>'[1]вспомогат'!K73</f>
        <v>89.62073741973458</v>
      </c>
      <c r="J76" s="37">
        <f>'[1]вспомогат'!L73</f>
        <v>-2081289.0700000003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7146233.28</v>
      </c>
      <c r="F77" s="38">
        <f>'[1]вспомогат'!H74</f>
        <v>8390.740000000224</v>
      </c>
      <c r="G77" s="39">
        <f>'[1]вспомогат'!I74</f>
        <v>0.925282577770941</v>
      </c>
      <c r="H77" s="35">
        <f>'[1]вспомогат'!J74</f>
        <v>-898439.2599999998</v>
      </c>
      <c r="I77" s="36">
        <f>'[1]вспомогат'!K74</f>
        <v>96.44351881842327</v>
      </c>
      <c r="J77" s="37">
        <f>'[1]вспомогат'!L74</f>
        <v>-263526.71999999974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6868797.22</v>
      </c>
      <c r="F78" s="38">
        <f>'[1]вспомогат'!H75</f>
        <v>86300.05999999959</v>
      </c>
      <c r="G78" s="39">
        <f>'[1]вспомогат'!I75</f>
        <v>12.366155446621319</v>
      </c>
      <c r="H78" s="35">
        <f>'[1]вспомогат'!J75</f>
        <v>-611572.9400000004</v>
      </c>
      <c r="I78" s="36">
        <f>'[1]вспомогат'!K75</f>
        <v>94.37451672679343</v>
      </c>
      <c r="J78" s="37">
        <f>'[1]вспомогат'!L75</f>
        <v>-409435.78000000026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7387831.25</v>
      </c>
      <c r="F79" s="38">
        <f>'[1]вспомогат'!H76</f>
        <v>1306</v>
      </c>
      <c r="G79" s="39">
        <f>'[1]вспомогат'!I76</f>
        <v>0.14427718895892852</v>
      </c>
      <c r="H79" s="35">
        <f>'[1]вспомогат'!J76</f>
        <v>-903896</v>
      </c>
      <c r="I79" s="36">
        <f>'[1]вспомогат'!K76</f>
        <v>114.54323369384474</v>
      </c>
      <c r="J79" s="37">
        <f>'[1]вспомогат'!L76</f>
        <v>938012.25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11564369.47</v>
      </c>
      <c r="F80" s="38">
        <f>'[1]вспомогат'!H77</f>
        <v>44436.180000001565</v>
      </c>
      <c r="G80" s="39">
        <f>'[1]вспомогат'!I77</f>
        <v>2.7500307888824325</v>
      </c>
      <c r="H80" s="35">
        <f>'[1]вспомогат'!J77</f>
        <v>-1571406.8199999984</v>
      </c>
      <c r="I80" s="36">
        <f>'[1]вспомогат'!K77</f>
        <v>89.10527470346321</v>
      </c>
      <c r="J80" s="37">
        <f>'[1]вспомогат'!L77</f>
        <v>-1413952.5299999993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10012146.71</v>
      </c>
      <c r="F81" s="38">
        <f>'[1]вспомогат'!H78</f>
        <v>24328.170000001788</v>
      </c>
      <c r="G81" s="39">
        <f>'[1]вспомогат'!I78</f>
        <v>2.6330670124294646</v>
      </c>
      <c r="H81" s="35">
        <f>'[1]вспомогат'!J78</f>
        <v>-899619.8299999982</v>
      </c>
      <c r="I81" s="36">
        <f>'[1]вспомогат'!K78</f>
        <v>98.31116530212665</v>
      </c>
      <c r="J81" s="37">
        <f>'[1]вспомогат'!L78</f>
        <v>-171993.2899999991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944398534.4100002</v>
      </c>
      <c r="F82" s="41">
        <f>SUM(F39:F81)</f>
        <v>3848414.6700000195</v>
      </c>
      <c r="G82" s="42">
        <f>F82/D82*100</f>
        <v>2.4083258104207115</v>
      </c>
      <c r="H82" s="41">
        <f>SUM(H39:H81)</f>
        <v>-155947849.32999998</v>
      </c>
      <c r="I82" s="43">
        <f>E82/C82*100</f>
        <v>89.80401440732871</v>
      </c>
      <c r="J82" s="41">
        <f>SUM(J39:J81)</f>
        <v>-107223200.58999997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9174196484.820002</v>
      </c>
      <c r="F83" s="55">
        <f>'[1]вспомогат'!H79</f>
        <v>28892282.040000156</v>
      </c>
      <c r="G83" s="56">
        <f>'[1]вспомогат'!I79</f>
        <v>2.3360004648540693</v>
      </c>
      <c r="H83" s="55">
        <f>'[1]вспомогат'!J79</f>
        <v>-1207934613.9599993</v>
      </c>
      <c r="I83" s="56">
        <f>'[1]вспомогат'!K79</f>
        <v>90.58426928922985</v>
      </c>
      <c r="J83" s="55">
        <f>'[1]вспомогат'!L79</f>
        <v>-953606672.1799997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02.10.2019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2019-10-03T06:29:58Z</dcterms:created>
  <dcterms:modified xsi:type="dcterms:W3CDTF">2019-10-03T06:30:23Z</dcterms:modified>
  <cp:category/>
  <cp:version/>
  <cp:contentType/>
  <cp:contentStatus/>
</cp:coreProperties>
</file>