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<sst xmlns="http://schemas.openxmlformats.org/spreadsheetml/2006/main" count="91" uniqueCount="86">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</sst>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09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24.09.2019</v>
          </cell>
        </row>
        <row r="6">
          <cell r="G6" t="str">
            <v>Фактично надійшло на 24.09.2019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2359833700</v>
          </cell>
          <cell r="C10">
            <v>1739668920</v>
          </cell>
          <cell r="D10">
            <v>183437110</v>
          </cell>
          <cell r="G10">
            <v>1554045947.19</v>
          </cell>
          <cell r="H10">
            <v>104134212.72000003</v>
          </cell>
          <cell r="I10">
            <v>56.76834568534144</v>
          </cell>
          <cell r="J10">
            <v>-79302897.27999997</v>
          </cell>
          <cell r="K10">
            <v>89.32998281017747</v>
          </cell>
          <cell r="L10">
            <v>-185622972.80999994</v>
          </cell>
        </row>
        <row r="11">
          <cell r="B11">
            <v>5624000000</v>
          </cell>
          <cell r="C11">
            <v>3980000000</v>
          </cell>
          <cell r="D11">
            <v>359500000</v>
          </cell>
          <cell r="G11">
            <v>4073503615.08</v>
          </cell>
          <cell r="H11">
            <v>303789724.3199997</v>
          </cell>
          <cell r="I11">
            <v>84.50340036717655</v>
          </cell>
          <cell r="J11">
            <v>-55710275.680000305</v>
          </cell>
          <cell r="K11">
            <v>102.34933706231155</v>
          </cell>
          <cell r="L11">
            <v>93503615.07999992</v>
          </cell>
        </row>
        <row r="12">
          <cell r="B12">
            <v>458575300</v>
          </cell>
          <cell r="C12">
            <v>342374806</v>
          </cell>
          <cell r="D12">
            <v>46356173</v>
          </cell>
          <cell r="G12">
            <v>348798060.13</v>
          </cell>
          <cell r="H12">
            <v>29393446.810000002</v>
          </cell>
          <cell r="I12">
            <v>63.40783742005623</v>
          </cell>
          <cell r="J12">
            <v>-16962726.189999998</v>
          </cell>
          <cell r="K12">
            <v>101.8760884321611</v>
          </cell>
          <cell r="L12">
            <v>6423254.129999995</v>
          </cell>
        </row>
        <row r="13">
          <cell r="B13">
            <v>604466371</v>
          </cell>
          <cell r="C13">
            <v>477287123</v>
          </cell>
          <cell r="D13">
            <v>51674767</v>
          </cell>
          <cell r="G13">
            <v>501092142.77</v>
          </cell>
          <cell r="H13">
            <v>39886991.50999999</v>
          </cell>
          <cell r="I13">
            <v>77.18852706196041</v>
          </cell>
          <cell r="J13">
            <v>-11787775.49000001</v>
          </cell>
          <cell r="K13">
            <v>104.98756799059923</v>
          </cell>
          <cell r="L13">
            <v>23805019.76999998</v>
          </cell>
        </row>
        <row r="14">
          <cell r="B14">
            <v>615787000</v>
          </cell>
          <cell r="C14">
            <v>470968500</v>
          </cell>
          <cell r="D14">
            <v>53325000</v>
          </cell>
          <cell r="G14">
            <v>457132760.95</v>
          </cell>
          <cell r="H14">
            <v>38054370.95999998</v>
          </cell>
          <cell r="I14">
            <v>71.36309603375524</v>
          </cell>
          <cell r="J14">
            <v>-15270629.040000021</v>
          </cell>
          <cell r="K14">
            <v>97.06227931379699</v>
          </cell>
          <cell r="L14">
            <v>-13835739.050000012</v>
          </cell>
        </row>
        <row r="15">
          <cell r="B15">
            <v>89482700</v>
          </cell>
          <cell r="C15">
            <v>69841600</v>
          </cell>
          <cell r="D15">
            <v>5993200</v>
          </cell>
          <cell r="G15">
            <v>71634318.52</v>
          </cell>
          <cell r="H15">
            <v>5533834.889999993</v>
          </cell>
          <cell r="I15">
            <v>92.3352280918373</v>
          </cell>
          <cell r="J15">
            <v>-459365.11000000685</v>
          </cell>
          <cell r="K15">
            <v>102.56683483768984</v>
          </cell>
          <cell r="L15">
            <v>1792718.5199999958</v>
          </cell>
        </row>
        <row r="16">
          <cell r="B16">
            <v>38978086</v>
          </cell>
          <cell r="C16">
            <v>25938740</v>
          </cell>
          <cell r="D16">
            <v>4529175</v>
          </cell>
          <cell r="G16">
            <v>25377386.27</v>
          </cell>
          <cell r="H16">
            <v>3510508.3200000003</v>
          </cell>
          <cell r="I16">
            <v>77.50878073821393</v>
          </cell>
          <cell r="J16">
            <v>-1018666.6799999997</v>
          </cell>
          <cell r="K16">
            <v>97.83584811752614</v>
          </cell>
          <cell r="L16">
            <v>-561353.7300000004</v>
          </cell>
        </row>
        <row r="17">
          <cell r="B17">
            <v>310447028</v>
          </cell>
          <cell r="C17">
            <v>220557983</v>
          </cell>
          <cell r="D17">
            <v>34622457</v>
          </cell>
          <cell r="G17">
            <v>249416740.38</v>
          </cell>
          <cell r="H17">
            <v>22498178.439999998</v>
          </cell>
          <cell r="I17">
            <v>64.98146113662585</v>
          </cell>
          <cell r="J17">
            <v>-12124278.560000002</v>
          </cell>
          <cell r="K17">
            <v>113.0844311266666</v>
          </cell>
          <cell r="L17">
            <v>28858757.379999995</v>
          </cell>
        </row>
        <row r="18">
          <cell r="B18">
            <v>120000</v>
          </cell>
          <cell r="C18">
            <v>89300</v>
          </cell>
          <cell r="D18">
            <v>11300</v>
          </cell>
          <cell r="G18">
            <v>75598.92</v>
          </cell>
          <cell r="H18">
            <v>9410.479999999996</v>
          </cell>
          <cell r="I18">
            <v>83.27858407079643</v>
          </cell>
          <cell r="J18">
            <v>-1889.520000000004</v>
          </cell>
          <cell r="K18">
            <v>84.65724524076148</v>
          </cell>
          <cell r="L18">
            <v>-13701.080000000002</v>
          </cell>
        </row>
        <row r="19">
          <cell r="B19">
            <v>5855500</v>
          </cell>
          <cell r="C19">
            <v>4115405</v>
          </cell>
          <cell r="D19">
            <v>469839</v>
          </cell>
          <cell r="G19">
            <v>4040191.78</v>
          </cell>
          <cell r="H19">
            <v>226178.1499999999</v>
          </cell>
          <cell r="I19">
            <v>48.13950097799457</v>
          </cell>
          <cell r="J19">
            <v>-243660.8500000001</v>
          </cell>
          <cell r="K19">
            <v>98.1723980993365</v>
          </cell>
          <cell r="L19">
            <v>-75213.2200000002</v>
          </cell>
        </row>
        <row r="20">
          <cell r="B20">
            <v>133804373</v>
          </cell>
          <cell r="C20">
            <v>96492273</v>
          </cell>
          <cell r="D20">
            <v>11539530</v>
          </cell>
          <cell r="G20">
            <v>97295688.45</v>
          </cell>
          <cell r="H20">
            <v>9111578.260000005</v>
          </cell>
          <cell r="I20">
            <v>78.95969991845426</v>
          </cell>
          <cell r="J20">
            <v>-2427951.7399999946</v>
          </cell>
          <cell r="K20">
            <v>100.83262154058698</v>
          </cell>
          <cell r="L20">
            <v>803415.450000003</v>
          </cell>
        </row>
        <row r="21">
          <cell r="B21">
            <v>35201370</v>
          </cell>
          <cell r="C21">
            <v>25202935</v>
          </cell>
          <cell r="D21">
            <v>3710105</v>
          </cell>
          <cell r="G21">
            <v>27132523.92</v>
          </cell>
          <cell r="H21">
            <v>1700204.9400000013</v>
          </cell>
          <cell r="I21">
            <v>45.82632944350635</v>
          </cell>
          <cell r="J21">
            <v>-2009900.0599999987</v>
          </cell>
          <cell r="K21">
            <v>107.65620718380617</v>
          </cell>
          <cell r="L21">
            <v>1929588.9200000018</v>
          </cell>
        </row>
        <row r="22">
          <cell r="B22">
            <v>61409766</v>
          </cell>
          <cell r="C22">
            <v>45017514</v>
          </cell>
          <cell r="D22">
            <v>4879816</v>
          </cell>
          <cell r="G22">
            <v>47739103.77</v>
          </cell>
          <cell r="H22">
            <v>5644077.580000006</v>
          </cell>
          <cell r="I22">
            <v>115.66168847349994</v>
          </cell>
          <cell r="J22">
            <v>764261.5800000057</v>
          </cell>
          <cell r="K22">
            <v>106.04562430968534</v>
          </cell>
          <cell r="L22">
            <v>2721589.7700000033</v>
          </cell>
        </row>
        <row r="23">
          <cell r="B23">
            <v>4526967</v>
          </cell>
          <cell r="C23">
            <v>2592860</v>
          </cell>
          <cell r="D23">
            <v>381350</v>
          </cell>
          <cell r="G23">
            <v>3130252.29</v>
          </cell>
          <cell r="H23">
            <v>782908.1699999999</v>
          </cell>
          <cell r="I23">
            <v>205.29911367510158</v>
          </cell>
          <cell r="J23">
            <v>401558.1699999999</v>
          </cell>
          <cell r="K23">
            <v>120.72585060512331</v>
          </cell>
          <cell r="L23">
            <v>537392.29</v>
          </cell>
        </row>
        <row r="24">
          <cell r="B24">
            <v>40123374</v>
          </cell>
          <cell r="C24">
            <v>26605483</v>
          </cell>
          <cell r="D24">
            <v>3197007</v>
          </cell>
          <cell r="G24">
            <v>29547855.05</v>
          </cell>
          <cell r="H24">
            <v>3050726.670000002</v>
          </cell>
          <cell r="I24">
            <v>95.4244601278634</v>
          </cell>
          <cell r="J24">
            <v>-146280.3299999982</v>
          </cell>
          <cell r="K24">
            <v>111.0592694370555</v>
          </cell>
          <cell r="L24">
            <v>2942372.0500000007</v>
          </cell>
        </row>
        <row r="25">
          <cell r="B25">
            <v>118895971</v>
          </cell>
          <cell r="C25">
            <v>88522856</v>
          </cell>
          <cell r="D25">
            <v>12567650</v>
          </cell>
          <cell r="G25">
            <v>92191387.02</v>
          </cell>
          <cell r="H25">
            <v>10340120.61</v>
          </cell>
          <cell r="I25">
            <v>82.27568885193334</v>
          </cell>
          <cell r="J25">
            <v>-2227529.3900000006</v>
          </cell>
          <cell r="K25">
            <v>104.14416252001631</v>
          </cell>
          <cell r="L25">
            <v>3668531.019999996</v>
          </cell>
        </row>
        <row r="26">
          <cell r="B26">
            <v>7480505</v>
          </cell>
          <cell r="C26">
            <v>5265916</v>
          </cell>
          <cell r="D26">
            <v>652536</v>
          </cell>
          <cell r="G26">
            <v>5400394.42</v>
          </cell>
          <cell r="H26">
            <v>425908.01999999955</v>
          </cell>
          <cell r="I26">
            <v>65.26965868549775</v>
          </cell>
          <cell r="J26">
            <v>-226627.98000000045</v>
          </cell>
          <cell r="K26">
            <v>102.55375171195287</v>
          </cell>
          <cell r="L26">
            <v>134478.41999999993</v>
          </cell>
        </row>
        <row r="27">
          <cell r="B27">
            <v>67402688</v>
          </cell>
          <cell r="C27">
            <v>47157464</v>
          </cell>
          <cell r="D27">
            <v>5020262</v>
          </cell>
          <cell r="G27">
            <v>47071457.23</v>
          </cell>
          <cell r="H27">
            <v>3653099.039999999</v>
          </cell>
          <cell r="I27">
            <v>72.76709940636562</v>
          </cell>
          <cell r="J27">
            <v>-1367162.960000001</v>
          </cell>
          <cell r="K27">
            <v>99.81761790667963</v>
          </cell>
          <cell r="L27">
            <v>-86006.77000000328</v>
          </cell>
        </row>
        <row r="28">
          <cell r="B28">
            <v>119900</v>
          </cell>
          <cell r="C28">
            <v>104700</v>
          </cell>
          <cell r="D28">
            <v>4250</v>
          </cell>
          <cell r="G28">
            <v>91008.09</v>
          </cell>
          <cell r="H28">
            <v>-11738.410000000003</v>
          </cell>
          <cell r="I28">
            <v>-276.1978823529413</v>
          </cell>
          <cell r="J28">
            <v>-15988.410000000003</v>
          </cell>
          <cell r="K28">
            <v>86.92272206303726</v>
          </cell>
          <cell r="L28">
            <v>-13691.910000000003</v>
          </cell>
        </row>
        <row r="29">
          <cell r="B29">
            <v>204778596</v>
          </cell>
          <cell r="C29">
            <v>152863207</v>
          </cell>
          <cell r="D29">
            <v>17245643</v>
          </cell>
          <cell r="G29">
            <v>158535482.88</v>
          </cell>
          <cell r="H29">
            <v>13270018.199999988</v>
          </cell>
          <cell r="I29">
            <v>76.94707700953794</v>
          </cell>
          <cell r="J29">
            <v>-3975624.800000012</v>
          </cell>
          <cell r="K29">
            <v>103.71068747759557</v>
          </cell>
          <cell r="L29">
            <v>5672275.879999995</v>
          </cell>
        </row>
        <row r="30">
          <cell r="B30">
            <v>25848663</v>
          </cell>
          <cell r="C30">
            <v>20964777</v>
          </cell>
          <cell r="D30">
            <v>1645898</v>
          </cell>
          <cell r="G30">
            <v>21610024.16</v>
          </cell>
          <cell r="H30">
            <v>1831767</v>
          </cell>
          <cell r="I30">
            <v>111.2928626196763</v>
          </cell>
          <cell r="J30">
            <v>185869</v>
          </cell>
          <cell r="K30">
            <v>103.07776781980557</v>
          </cell>
          <cell r="L30">
            <v>645247.1600000001</v>
          </cell>
        </row>
        <row r="31">
          <cell r="B31">
            <v>40297109</v>
          </cell>
          <cell r="C31">
            <v>27123280</v>
          </cell>
          <cell r="D31">
            <v>3733736</v>
          </cell>
          <cell r="G31">
            <v>29763906.94</v>
          </cell>
          <cell r="H31">
            <v>4201688.41</v>
          </cell>
          <cell r="I31">
            <v>112.53308777053333</v>
          </cell>
          <cell r="J31">
            <v>467952.41000000015</v>
          </cell>
          <cell r="K31">
            <v>109.73564753230436</v>
          </cell>
          <cell r="L31">
            <v>2640626.9400000013</v>
          </cell>
        </row>
        <row r="32">
          <cell r="B32">
            <v>40547165</v>
          </cell>
          <cell r="C32">
            <v>31262248</v>
          </cell>
          <cell r="D32">
            <v>3547037</v>
          </cell>
          <cell r="G32">
            <v>34134658.33</v>
          </cell>
          <cell r="H32">
            <v>3250604.169999998</v>
          </cell>
          <cell r="I32">
            <v>91.64280412073508</v>
          </cell>
          <cell r="J32">
            <v>-296432.83000000194</v>
          </cell>
          <cell r="K32">
            <v>109.18811190417273</v>
          </cell>
          <cell r="L32">
            <v>2872410.329999998</v>
          </cell>
        </row>
        <row r="33">
          <cell r="B33">
            <v>78044719</v>
          </cell>
          <cell r="C33">
            <v>56472312</v>
          </cell>
          <cell r="D33">
            <v>8208709</v>
          </cell>
          <cell r="G33">
            <v>60052291.34</v>
          </cell>
          <cell r="H33">
            <v>5737941.950000003</v>
          </cell>
          <cell r="I33">
            <v>69.90066221131731</v>
          </cell>
          <cell r="J33">
            <v>-2470767.049999997</v>
          </cell>
          <cell r="K33">
            <v>106.33935323915904</v>
          </cell>
          <cell r="L33">
            <v>3579979.3400000036</v>
          </cell>
        </row>
        <row r="34">
          <cell r="B34">
            <v>340000</v>
          </cell>
          <cell r="C34">
            <v>277100</v>
          </cell>
          <cell r="D34">
            <v>31600</v>
          </cell>
          <cell r="G34">
            <v>210827.75</v>
          </cell>
          <cell r="H34">
            <v>33172.890000000014</v>
          </cell>
          <cell r="I34">
            <v>104.97750000000003</v>
          </cell>
          <cell r="J34">
            <v>1572.890000000014</v>
          </cell>
          <cell r="K34">
            <v>76.08363406712378</v>
          </cell>
          <cell r="L34">
            <v>-66272.25</v>
          </cell>
        </row>
        <row r="35">
          <cell r="B35">
            <v>8467600</v>
          </cell>
          <cell r="C35">
            <v>6029436</v>
          </cell>
          <cell r="D35">
            <v>717250</v>
          </cell>
          <cell r="G35">
            <v>5808585.65</v>
          </cell>
          <cell r="H35">
            <v>555116.1300000008</v>
          </cell>
          <cell r="I35">
            <v>77.3950686650402</v>
          </cell>
          <cell r="J35">
            <v>-162133.86999999918</v>
          </cell>
          <cell r="K35">
            <v>96.33713086928861</v>
          </cell>
          <cell r="L35">
            <v>-220850.34999999963</v>
          </cell>
        </row>
        <row r="36">
          <cell r="B36">
            <v>17534076</v>
          </cell>
          <cell r="C36">
            <v>12881031</v>
          </cell>
          <cell r="D36">
            <v>2401600</v>
          </cell>
          <cell r="G36">
            <v>13634350.02</v>
          </cell>
          <cell r="H36">
            <v>1571435.4699999988</v>
          </cell>
          <cell r="I36">
            <v>65.43285601265818</v>
          </cell>
          <cell r="J36">
            <v>-830164.5300000012</v>
          </cell>
          <cell r="K36">
            <v>105.84828202028238</v>
          </cell>
          <cell r="L36">
            <v>753319.0199999996</v>
          </cell>
        </row>
        <row r="37">
          <cell r="B37">
            <v>47836800</v>
          </cell>
          <cell r="C37">
            <v>34505240</v>
          </cell>
          <cell r="D37">
            <v>4738614</v>
          </cell>
          <cell r="G37">
            <v>35494665.96</v>
          </cell>
          <cell r="H37">
            <v>3948623.6000000015</v>
          </cell>
          <cell r="I37">
            <v>83.3286610810672</v>
          </cell>
          <cell r="J37">
            <v>-789990.3999999985</v>
          </cell>
          <cell r="K37">
            <v>102.86746581098987</v>
          </cell>
          <cell r="L37">
            <v>989425.9600000009</v>
          </cell>
        </row>
        <row r="38">
          <cell r="B38">
            <v>22852064</v>
          </cell>
          <cell r="C38">
            <v>17112509</v>
          </cell>
          <cell r="D38">
            <v>2432644</v>
          </cell>
          <cell r="G38">
            <v>18631893.97</v>
          </cell>
          <cell r="H38">
            <v>2115455.879999999</v>
          </cell>
          <cell r="I38">
            <v>86.96117804331415</v>
          </cell>
          <cell r="J38">
            <v>-317188.12000000104</v>
          </cell>
          <cell r="K38">
            <v>108.87879720034039</v>
          </cell>
          <cell r="L38">
            <v>1519384.9699999988</v>
          </cell>
        </row>
        <row r="39">
          <cell r="B39">
            <v>22000000</v>
          </cell>
          <cell r="C39">
            <v>13016504</v>
          </cell>
          <cell r="D39">
            <v>2350590</v>
          </cell>
          <cell r="G39">
            <v>12998550.25</v>
          </cell>
          <cell r="H39">
            <v>1556231.539999999</v>
          </cell>
          <cell r="I39">
            <v>66.20599679229467</v>
          </cell>
          <cell r="J39">
            <v>-794358.4600000009</v>
          </cell>
          <cell r="K39">
            <v>99.86206933904833</v>
          </cell>
          <cell r="L39">
            <v>-17953.75</v>
          </cell>
        </row>
        <row r="40">
          <cell r="B40">
            <v>19385265</v>
          </cell>
          <cell r="C40">
            <v>12515730</v>
          </cell>
          <cell r="D40">
            <v>1618790</v>
          </cell>
          <cell r="G40">
            <v>12526700.78</v>
          </cell>
          <cell r="H40">
            <v>1755169.8399999999</v>
          </cell>
          <cell r="I40">
            <v>108.42480124043266</v>
          </cell>
          <cell r="J40">
            <v>136379.83999999985</v>
          </cell>
          <cell r="K40">
            <v>100.08765593377294</v>
          </cell>
          <cell r="L40">
            <v>10970.77999999933</v>
          </cell>
        </row>
        <row r="41">
          <cell r="B41">
            <v>20676672</v>
          </cell>
          <cell r="C41">
            <v>15602787</v>
          </cell>
          <cell r="D41">
            <v>2662394</v>
          </cell>
          <cell r="G41">
            <v>15242738.47</v>
          </cell>
          <cell r="H41">
            <v>1174205.960000001</v>
          </cell>
          <cell r="I41">
            <v>44.10338815366925</v>
          </cell>
          <cell r="J41">
            <v>-1488188.039999999</v>
          </cell>
          <cell r="K41">
            <v>97.69240886259615</v>
          </cell>
          <cell r="L41">
            <v>-360048.52999999933</v>
          </cell>
        </row>
        <row r="42">
          <cell r="B42">
            <v>33735724</v>
          </cell>
          <cell r="C42">
            <v>24620085</v>
          </cell>
          <cell r="D42">
            <v>3284584</v>
          </cell>
          <cell r="G42">
            <v>24260731.5</v>
          </cell>
          <cell r="H42">
            <v>3037300.8900000006</v>
          </cell>
          <cell r="I42">
            <v>92.47140246679642</v>
          </cell>
          <cell r="J42">
            <v>-247283.1099999994</v>
          </cell>
          <cell r="K42">
            <v>98.54040512045347</v>
          </cell>
          <cell r="L42">
            <v>-359353.5</v>
          </cell>
        </row>
        <row r="43">
          <cell r="B43">
            <v>60297349</v>
          </cell>
          <cell r="C43">
            <v>42816541</v>
          </cell>
          <cell r="D43">
            <v>7555940</v>
          </cell>
          <cell r="G43">
            <v>45155561.14</v>
          </cell>
          <cell r="H43">
            <v>4443624.950000003</v>
          </cell>
          <cell r="I43">
            <v>58.80969078632179</v>
          </cell>
          <cell r="J43">
            <v>-3112315.049999997</v>
          </cell>
          <cell r="K43">
            <v>105.46288907364097</v>
          </cell>
          <cell r="L43">
            <v>2339020.1400000006</v>
          </cell>
        </row>
        <row r="44">
          <cell r="B44">
            <v>27882674</v>
          </cell>
          <cell r="C44">
            <v>22662274</v>
          </cell>
          <cell r="D44">
            <v>4172000</v>
          </cell>
          <cell r="G44">
            <v>20578868.79</v>
          </cell>
          <cell r="H44">
            <v>2132915.259999998</v>
          </cell>
          <cell r="I44">
            <v>51.12452684563753</v>
          </cell>
          <cell r="J44">
            <v>-2039084.740000002</v>
          </cell>
          <cell r="K44">
            <v>90.80672482381954</v>
          </cell>
          <cell r="L44">
            <v>-2083405.210000001</v>
          </cell>
        </row>
        <row r="45">
          <cell r="B45">
            <v>29900000</v>
          </cell>
          <cell r="C45">
            <v>20487048</v>
          </cell>
          <cell r="D45">
            <v>2187372</v>
          </cell>
          <cell r="G45">
            <v>21328149.82</v>
          </cell>
          <cell r="H45">
            <v>1928980.9800000004</v>
          </cell>
          <cell r="I45">
            <v>88.18714786510938</v>
          </cell>
          <cell r="J45">
            <v>-258391.01999999955</v>
          </cell>
          <cell r="K45">
            <v>104.10552960094593</v>
          </cell>
          <cell r="L45">
            <v>841101.8200000003</v>
          </cell>
        </row>
        <row r="46">
          <cell r="B46">
            <v>10873522</v>
          </cell>
          <cell r="C46">
            <v>8557404</v>
          </cell>
          <cell r="D46">
            <v>1073580</v>
          </cell>
          <cell r="G46">
            <v>8142668.38</v>
          </cell>
          <cell r="H46">
            <v>650847.7699999996</v>
          </cell>
          <cell r="I46">
            <v>60.624058756683205</v>
          </cell>
          <cell r="J46">
            <v>-422732.23000000045</v>
          </cell>
          <cell r="K46">
            <v>95.1534879035745</v>
          </cell>
          <cell r="L46">
            <v>-414735.6200000001</v>
          </cell>
        </row>
        <row r="47">
          <cell r="B47">
            <v>10106915</v>
          </cell>
          <cell r="C47">
            <v>7395628</v>
          </cell>
          <cell r="D47">
            <v>1421527</v>
          </cell>
          <cell r="G47">
            <v>6725005.37</v>
          </cell>
          <cell r="H47">
            <v>389903.29000000004</v>
          </cell>
          <cell r="I47">
            <v>27.428482891988686</v>
          </cell>
          <cell r="J47">
            <v>-1031623.71</v>
          </cell>
          <cell r="K47">
            <v>90.9321746577843</v>
          </cell>
          <cell r="L47">
            <v>-670622.6299999999</v>
          </cell>
        </row>
        <row r="48">
          <cell r="B48">
            <v>14945723</v>
          </cell>
          <cell r="C48">
            <v>11892345</v>
          </cell>
          <cell r="D48">
            <v>3061828</v>
          </cell>
          <cell r="G48">
            <v>9481200.05</v>
          </cell>
          <cell r="H48">
            <v>451418.79000000097</v>
          </cell>
          <cell r="I48">
            <v>14.743440519846345</v>
          </cell>
          <cell r="J48">
            <v>-2610409.209999999</v>
          </cell>
          <cell r="K48">
            <v>79.7252354350635</v>
          </cell>
          <cell r="L48">
            <v>-2411144.9499999993</v>
          </cell>
        </row>
        <row r="49">
          <cell r="B49">
            <v>29596100</v>
          </cell>
          <cell r="C49">
            <v>19234378</v>
          </cell>
          <cell r="D49">
            <v>3388385</v>
          </cell>
          <cell r="G49">
            <v>17692251.46</v>
          </cell>
          <cell r="H49">
            <v>2083539.8100000005</v>
          </cell>
          <cell r="I49">
            <v>61.490645543525915</v>
          </cell>
          <cell r="J49">
            <v>-1304845.1899999995</v>
          </cell>
          <cell r="K49">
            <v>91.98244653401322</v>
          </cell>
          <cell r="L49">
            <v>-1542126.539999999</v>
          </cell>
        </row>
        <row r="50">
          <cell r="B50">
            <v>11613200</v>
          </cell>
          <cell r="C50">
            <v>7433817</v>
          </cell>
          <cell r="D50">
            <v>2579817</v>
          </cell>
          <cell r="G50">
            <v>7885938.18</v>
          </cell>
          <cell r="H50">
            <v>613046.3499999996</v>
          </cell>
          <cell r="I50">
            <v>23.763171961422056</v>
          </cell>
          <cell r="J50">
            <v>-1966770.6500000004</v>
          </cell>
          <cell r="K50">
            <v>106.08195197702605</v>
          </cell>
          <cell r="L50">
            <v>452121.1799999997</v>
          </cell>
        </row>
        <row r="51">
          <cell r="B51">
            <v>9375400</v>
          </cell>
          <cell r="C51">
            <v>6103204</v>
          </cell>
          <cell r="D51">
            <v>606650</v>
          </cell>
          <cell r="G51">
            <v>6719034.84</v>
          </cell>
          <cell r="H51">
            <v>481190.83999999985</v>
          </cell>
          <cell r="I51">
            <v>79.319350531608</v>
          </cell>
          <cell r="J51">
            <v>-125459.16000000015</v>
          </cell>
          <cell r="K51">
            <v>110.09028765874449</v>
          </cell>
          <cell r="L51">
            <v>615830.8399999999</v>
          </cell>
        </row>
        <row r="52">
          <cell r="B52">
            <v>60075600</v>
          </cell>
          <cell r="C52">
            <v>45477513</v>
          </cell>
          <cell r="D52">
            <v>6685693</v>
          </cell>
          <cell r="G52">
            <v>49936438.88</v>
          </cell>
          <cell r="H52">
            <v>7807250.630000003</v>
          </cell>
          <cell r="I52">
            <v>116.77548804589146</v>
          </cell>
          <cell r="J52">
            <v>1121557.6300000027</v>
          </cell>
          <cell r="K52">
            <v>109.80468276706337</v>
          </cell>
          <cell r="L52">
            <v>4458925.880000003</v>
          </cell>
        </row>
        <row r="53">
          <cell r="B53">
            <v>82939186</v>
          </cell>
          <cell r="C53">
            <v>60703624</v>
          </cell>
          <cell r="D53">
            <v>9659245</v>
          </cell>
          <cell r="G53">
            <v>58571351.14</v>
          </cell>
          <cell r="H53">
            <v>4399701.009999998</v>
          </cell>
          <cell r="I53">
            <v>45.54911910817044</v>
          </cell>
          <cell r="J53">
            <v>-5259543.990000002</v>
          </cell>
          <cell r="K53">
            <v>96.48740434343756</v>
          </cell>
          <cell r="L53">
            <v>-2132272.8599999994</v>
          </cell>
        </row>
        <row r="54">
          <cell r="B54">
            <v>39358200</v>
          </cell>
          <cell r="C54">
            <v>28572330</v>
          </cell>
          <cell r="D54">
            <v>2651530</v>
          </cell>
          <cell r="G54">
            <v>23782767.56</v>
          </cell>
          <cell r="H54">
            <v>2107309.0999999978</v>
          </cell>
          <cell r="I54">
            <v>79.47521242452463</v>
          </cell>
          <cell r="J54">
            <v>-544220.9000000022</v>
          </cell>
          <cell r="K54">
            <v>83.23706033074656</v>
          </cell>
          <cell r="L54">
            <v>-4789562.440000001</v>
          </cell>
        </row>
        <row r="55">
          <cell r="B55">
            <v>65896600</v>
          </cell>
          <cell r="C55">
            <v>42531450</v>
          </cell>
          <cell r="D55">
            <v>4519950</v>
          </cell>
          <cell r="G55">
            <v>48986600.3</v>
          </cell>
          <cell r="H55">
            <v>4582799.349999994</v>
          </cell>
          <cell r="I55">
            <v>101.39048772663402</v>
          </cell>
          <cell r="J55">
            <v>62849.34999999404</v>
          </cell>
          <cell r="K55">
            <v>115.17735769648108</v>
          </cell>
          <cell r="L55">
            <v>6455150.299999997</v>
          </cell>
        </row>
        <row r="56">
          <cell r="B56">
            <v>83650000</v>
          </cell>
          <cell r="C56">
            <v>61971150</v>
          </cell>
          <cell r="D56">
            <v>8113350</v>
          </cell>
          <cell r="G56">
            <v>55799027.76</v>
          </cell>
          <cell r="H56">
            <v>4409831.839999996</v>
          </cell>
          <cell r="I56">
            <v>54.35278694990351</v>
          </cell>
          <cell r="J56">
            <v>-3703518.160000004</v>
          </cell>
          <cell r="K56">
            <v>90.0403296695317</v>
          </cell>
          <cell r="L56">
            <v>-6172122.240000002</v>
          </cell>
        </row>
        <row r="57">
          <cell r="B57">
            <v>14153811</v>
          </cell>
          <cell r="C57">
            <v>9822671</v>
          </cell>
          <cell r="D57">
            <v>1558990</v>
          </cell>
          <cell r="G57">
            <v>10738289</v>
          </cell>
          <cell r="H57">
            <v>1357987.8699999992</v>
          </cell>
          <cell r="I57">
            <v>87.10690062155622</v>
          </cell>
          <cell r="J57">
            <v>-201002.13000000082</v>
          </cell>
          <cell r="K57">
            <v>109.32147681623461</v>
          </cell>
          <cell r="L57">
            <v>915618</v>
          </cell>
        </row>
        <row r="58">
          <cell r="B58">
            <v>62741500</v>
          </cell>
          <cell r="C58">
            <v>47407001</v>
          </cell>
          <cell r="D58">
            <v>6430560</v>
          </cell>
          <cell r="G58">
            <v>47123752.38</v>
          </cell>
          <cell r="H58">
            <v>6029860.990000002</v>
          </cell>
          <cell r="I58">
            <v>93.76883179691974</v>
          </cell>
          <cell r="J58">
            <v>-400699.0099999979</v>
          </cell>
          <cell r="K58">
            <v>99.40251732017387</v>
          </cell>
          <cell r="L58">
            <v>-283248.6199999973</v>
          </cell>
        </row>
        <row r="59">
          <cell r="B59">
            <v>19733200</v>
          </cell>
          <cell r="C59">
            <v>13431975</v>
          </cell>
          <cell r="D59">
            <v>1366813</v>
          </cell>
          <cell r="G59">
            <v>16364219.19</v>
          </cell>
          <cell r="H59">
            <v>1701290.6199999992</v>
          </cell>
          <cell r="I59">
            <v>124.47135196987438</v>
          </cell>
          <cell r="J59">
            <v>334477.6199999992</v>
          </cell>
          <cell r="K59">
            <v>121.83032793018151</v>
          </cell>
          <cell r="L59">
            <v>2932244.1899999995</v>
          </cell>
        </row>
        <row r="60">
          <cell r="B60">
            <v>14946530</v>
          </cell>
          <cell r="C60">
            <v>10686349</v>
          </cell>
          <cell r="D60">
            <v>1663273</v>
          </cell>
          <cell r="G60">
            <v>10471123.89</v>
          </cell>
          <cell r="H60">
            <v>2085043.040000001</v>
          </cell>
          <cell r="I60">
            <v>125.35783602571561</v>
          </cell>
          <cell r="J60">
            <v>421770.04000000097</v>
          </cell>
          <cell r="K60">
            <v>97.985980899557</v>
          </cell>
          <cell r="L60">
            <v>-215225.1099999994</v>
          </cell>
        </row>
        <row r="61">
          <cell r="B61">
            <v>11625000</v>
          </cell>
          <cell r="C61">
            <v>8251325</v>
          </cell>
          <cell r="D61">
            <v>390545</v>
          </cell>
          <cell r="G61">
            <v>9110084.94</v>
          </cell>
          <cell r="H61">
            <v>406873.0700000003</v>
          </cell>
          <cell r="I61">
            <v>104.18084215647372</v>
          </cell>
          <cell r="J61">
            <v>16328.070000000298</v>
          </cell>
          <cell r="K61">
            <v>110.40753987995866</v>
          </cell>
          <cell r="L61">
            <v>858759.9399999995</v>
          </cell>
        </row>
        <row r="62">
          <cell r="B62">
            <v>14076930</v>
          </cell>
          <cell r="C62">
            <v>9842580</v>
          </cell>
          <cell r="D62">
            <v>1117500</v>
          </cell>
          <cell r="G62">
            <v>9475340.3</v>
          </cell>
          <cell r="H62">
            <v>575675.6900000013</v>
          </cell>
          <cell r="I62">
            <v>51.51460313199118</v>
          </cell>
          <cell r="J62">
            <v>-541824.3099999987</v>
          </cell>
          <cell r="K62">
            <v>96.2688675123799</v>
          </cell>
          <cell r="L62">
            <v>-367239.69999999925</v>
          </cell>
        </row>
        <row r="63">
          <cell r="B63">
            <v>8978000</v>
          </cell>
          <cell r="C63">
            <v>5248385</v>
          </cell>
          <cell r="D63">
            <v>632789</v>
          </cell>
          <cell r="G63">
            <v>5892687.34</v>
          </cell>
          <cell r="H63">
            <v>869973.4399999995</v>
          </cell>
          <cell r="I63">
            <v>137.48238986455192</v>
          </cell>
          <cell r="J63">
            <v>237184.43999999948</v>
          </cell>
          <cell r="K63">
            <v>112.27620191735173</v>
          </cell>
          <cell r="L63">
            <v>644302.3399999999</v>
          </cell>
        </row>
        <row r="64">
          <cell r="B64">
            <v>14009300</v>
          </cell>
          <cell r="C64">
            <v>10713960</v>
          </cell>
          <cell r="D64">
            <v>1557310</v>
          </cell>
          <cell r="G64">
            <v>11084441.87</v>
          </cell>
          <cell r="H64">
            <v>925243.6399999987</v>
          </cell>
          <cell r="I64">
            <v>59.41293897810961</v>
          </cell>
          <cell r="J64">
            <v>-632066.3600000013</v>
          </cell>
          <cell r="K64">
            <v>103.45793590791826</v>
          </cell>
          <cell r="L64">
            <v>370481.8699999992</v>
          </cell>
        </row>
        <row r="65">
          <cell r="B65">
            <v>11237207</v>
          </cell>
          <cell r="C65">
            <v>8005681</v>
          </cell>
          <cell r="D65">
            <v>740690</v>
          </cell>
          <cell r="G65">
            <v>7877764.69</v>
          </cell>
          <cell r="H65">
            <v>798106.0800000001</v>
          </cell>
          <cell r="I65">
            <v>107.75170179157274</v>
          </cell>
          <cell r="J65">
            <v>57416.080000000075</v>
          </cell>
          <cell r="K65">
            <v>98.40218077637618</v>
          </cell>
          <cell r="L65">
            <v>-127916.30999999959</v>
          </cell>
        </row>
        <row r="66">
          <cell r="B66">
            <v>32139871</v>
          </cell>
          <cell r="C66">
            <v>24385287</v>
          </cell>
          <cell r="D66">
            <v>3799620</v>
          </cell>
          <cell r="G66">
            <v>25291047.41</v>
          </cell>
          <cell r="H66">
            <v>2593017.620000001</v>
          </cell>
          <cell r="I66">
            <v>68.24413020249396</v>
          </cell>
          <cell r="J66">
            <v>-1206602.379999999</v>
          </cell>
          <cell r="K66">
            <v>103.71437256407931</v>
          </cell>
          <cell r="L66">
            <v>905760.4100000001</v>
          </cell>
        </row>
        <row r="67">
          <cell r="B67">
            <v>63857200</v>
          </cell>
          <cell r="C67">
            <v>49318840</v>
          </cell>
          <cell r="D67">
            <v>6048648</v>
          </cell>
          <cell r="G67">
            <v>52488226.33</v>
          </cell>
          <cell r="H67">
            <v>3664393.789999999</v>
          </cell>
          <cell r="I67">
            <v>60.58203072818916</v>
          </cell>
          <cell r="J67">
            <v>-2384254.210000001</v>
          </cell>
          <cell r="K67">
            <v>106.42631969851683</v>
          </cell>
          <cell r="L67">
            <v>3169386.329999998</v>
          </cell>
        </row>
        <row r="68">
          <cell r="B68">
            <v>94926444</v>
          </cell>
          <cell r="C68">
            <v>69291654</v>
          </cell>
          <cell r="D68">
            <v>11340935</v>
          </cell>
          <cell r="G68">
            <v>63143030.6</v>
          </cell>
          <cell r="H68">
            <v>5109819.780000001</v>
          </cell>
          <cell r="I68">
            <v>45.05642418372031</v>
          </cell>
          <cell r="J68">
            <v>-6231115.219999999</v>
          </cell>
          <cell r="K68">
            <v>91.12645889503519</v>
          </cell>
          <cell r="L68">
            <v>-6148623.3999999985</v>
          </cell>
        </row>
        <row r="69">
          <cell r="B69">
            <v>14752300</v>
          </cell>
          <cell r="C69">
            <v>10853080</v>
          </cell>
          <cell r="D69">
            <v>1760250</v>
          </cell>
          <cell r="G69">
            <v>11291345.81</v>
          </cell>
          <cell r="H69">
            <v>1307086.290000001</v>
          </cell>
          <cell r="I69">
            <v>74.25571878994467</v>
          </cell>
          <cell r="J69">
            <v>-453163.70999999903</v>
          </cell>
          <cell r="K69">
            <v>104.03816990200016</v>
          </cell>
          <cell r="L69">
            <v>438265.8100000005</v>
          </cell>
        </row>
        <row r="70">
          <cell r="B70">
            <v>8537665</v>
          </cell>
          <cell r="C70">
            <v>6432490</v>
          </cell>
          <cell r="D70">
            <v>675770</v>
          </cell>
          <cell r="G70">
            <v>6888575.67</v>
          </cell>
          <cell r="H70">
            <v>650333.1399999997</v>
          </cell>
          <cell r="I70">
            <v>96.23587019252108</v>
          </cell>
          <cell r="J70">
            <v>-25436.860000000335</v>
          </cell>
          <cell r="K70">
            <v>107.09034401919008</v>
          </cell>
          <cell r="L70">
            <v>456085.6699999999</v>
          </cell>
        </row>
        <row r="71">
          <cell r="B71">
            <v>6311120</v>
          </cell>
          <cell r="C71">
            <v>3952436</v>
          </cell>
          <cell r="D71">
            <v>332261</v>
          </cell>
          <cell r="G71">
            <v>5418223.26</v>
          </cell>
          <cell r="H71">
            <v>683900.6899999995</v>
          </cell>
          <cell r="I71">
            <v>205.83236973343227</v>
          </cell>
          <cell r="J71">
            <v>351639.6899999995</v>
          </cell>
          <cell r="K71">
            <v>137.08566716829822</v>
          </cell>
          <cell r="L71">
            <v>1465787.2599999998</v>
          </cell>
        </row>
        <row r="72">
          <cell r="B72">
            <v>50431108</v>
          </cell>
          <cell r="C72">
            <v>36859347</v>
          </cell>
          <cell r="D72">
            <v>6281995</v>
          </cell>
          <cell r="G72">
            <v>38765001.93</v>
          </cell>
          <cell r="H72">
            <v>4245530.799999997</v>
          </cell>
          <cell r="I72">
            <v>67.5825243413915</v>
          </cell>
          <cell r="J72">
            <v>-2036464.200000003</v>
          </cell>
          <cell r="K72">
            <v>105.17007241066966</v>
          </cell>
          <cell r="L72">
            <v>1905654.9299999997</v>
          </cell>
        </row>
        <row r="73">
          <cell r="B73">
            <v>21937355</v>
          </cell>
          <cell r="C73">
            <v>16320945</v>
          </cell>
          <cell r="D73">
            <v>1960375</v>
          </cell>
          <cell r="G73">
            <v>17472533.48</v>
          </cell>
          <cell r="H73">
            <v>1688484.3900000006</v>
          </cell>
          <cell r="I73">
            <v>86.13068367021619</v>
          </cell>
          <cell r="J73">
            <v>-271890.6099999994</v>
          </cell>
          <cell r="K73">
            <v>107.0558933934279</v>
          </cell>
          <cell r="L73">
            <v>1151588.4800000004</v>
          </cell>
        </row>
        <row r="74">
          <cell r="B74">
            <v>8024950</v>
          </cell>
          <cell r="C74">
            <v>6189930</v>
          </cell>
          <cell r="D74">
            <v>816300</v>
          </cell>
          <cell r="G74">
            <v>6903787.69</v>
          </cell>
          <cell r="H74">
            <v>716636.1700000009</v>
          </cell>
          <cell r="I74">
            <v>87.79078402548093</v>
          </cell>
          <cell r="J74">
            <v>-99663.82999999914</v>
          </cell>
          <cell r="K74">
            <v>111.53256482706591</v>
          </cell>
          <cell r="L74">
            <v>713857.6900000004</v>
          </cell>
        </row>
        <row r="75">
          <cell r="B75">
            <v>9216152</v>
          </cell>
          <cell r="C75">
            <v>6580360</v>
          </cell>
          <cell r="D75">
            <v>1195552</v>
          </cell>
          <cell r="G75">
            <v>6612904.6</v>
          </cell>
          <cell r="H75">
            <v>964422.04</v>
          </cell>
          <cell r="I75">
            <v>80.66751090709565</v>
          </cell>
          <cell r="J75">
            <v>-231129.95999999996</v>
          </cell>
          <cell r="K75">
            <v>100.49457172555908</v>
          </cell>
          <cell r="L75">
            <v>32544.599999999627</v>
          </cell>
        </row>
        <row r="76">
          <cell r="B76">
            <v>7830526</v>
          </cell>
          <cell r="C76">
            <v>5544617</v>
          </cell>
          <cell r="D76">
            <v>695851</v>
          </cell>
          <cell r="G76">
            <v>7259969.86</v>
          </cell>
          <cell r="H76">
            <v>335711.4900000002</v>
          </cell>
          <cell r="I76">
            <v>48.24473773839518</v>
          </cell>
          <cell r="J76">
            <v>-360139.5099999998</v>
          </cell>
          <cell r="K76">
            <v>130.93726509874352</v>
          </cell>
          <cell r="L76">
            <v>1715352.8600000003</v>
          </cell>
        </row>
        <row r="77">
          <cell r="B77">
            <v>15559117</v>
          </cell>
          <cell r="C77">
            <v>11225679</v>
          </cell>
          <cell r="D77">
            <v>2014055</v>
          </cell>
          <cell r="G77">
            <v>11345761.77</v>
          </cell>
          <cell r="H77">
            <v>1530512.539999999</v>
          </cell>
          <cell r="I77">
            <v>75.99159605869747</v>
          </cell>
          <cell r="J77">
            <v>-483542.4600000009</v>
          </cell>
          <cell r="K77">
            <v>101.0697149811606</v>
          </cell>
          <cell r="L77">
            <v>120082.76999999955</v>
          </cell>
        </row>
        <row r="78">
          <cell r="B78">
            <v>11419162</v>
          </cell>
          <cell r="C78">
            <v>9090819</v>
          </cell>
          <cell r="D78">
            <v>1143896</v>
          </cell>
          <cell r="G78">
            <v>9810004.19</v>
          </cell>
          <cell r="H78">
            <v>789704.0700000003</v>
          </cell>
          <cell r="I78">
            <v>69.03635208095842</v>
          </cell>
          <cell r="J78">
            <v>-354191.9299999997</v>
          </cell>
          <cell r="K78">
            <v>107.91111548915448</v>
          </cell>
          <cell r="L78">
            <v>719185.1899999995</v>
          </cell>
        </row>
        <row r="79">
          <cell r="B79">
            <v>12211809969</v>
          </cell>
          <cell r="C79">
            <v>8858344741</v>
          </cell>
          <cell r="D79">
            <v>947691461</v>
          </cell>
          <cell r="G79">
            <v>8849234820.100006</v>
          </cell>
          <cell r="H79">
            <v>701284440.6299996</v>
          </cell>
          <cell r="I79">
            <v>73.99923598446347</v>
          </cell>
          <cell r="J79">
            <v>-246407020.37000045</v>
          </cell>
          <cell r="K79">
            <v>99.89716000938833</v>
          </cell>
          <cell r="L79">
            <v>-9109920.900000067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24.09.2019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24.09.2019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1739668920</v>
      </c>
      <c r="D10" s="33">
        <f>'[1]вспомогат'!D10</f>
        <v>183437110</v>
      </c>
      <c r="E10" s="33">
        <f>'[1]вспомогат'!G10</f>
        <v>1554045947.19</v>
      </c>
      <c r="F10" s="33">
        <f>'[1]вспомогат'!H10</f>
        <v>104134212.72000003</v>
      </c>
      <c r="G10" s="34">
        <f>'[1]вспомогат'!I10</f>
        <v>56.76834568534144</v>
      </c>
      <c r="H10" s="35">
        <f>'[1]вспомогат'!J10</f>
        <v>-79302897.27999997</v>
      </c>
      <c r="I10" s="36">
        <f>'[1]вспомогат'!K10</f>
        <v>89.32998281017747</v>
      </c>
      <c r="J10" s="37">
        <f>'[1]вспомогат'!L10</f>
        <v>-185622972.80999994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3980000000</v>
      </c>
      <c r="D12" s="38">
        <f>'[1]вспомогат'!D11</f>
        <v>359500000</v>
      </c>
      <c r="E12" s="33">
        <f>'[1]вспомогат'!G11</f>
        <v>4073503615.08</v>
      </c>
      <c r="F12" s="38">
        <f>'[1]вспомогат'!H11</f>
        <v>303789724.3199997</v>
      </c>
      <c r="G12" s="39">
        <f>'[1]вспомогат'!I11</f>
        <v>84.50340036717655</v>
      </c>
      <c r="H12" s="35">
        <f>'[1]вспомогат'!J11</f>
        <v>-55710275.680000305</v>
      </c>
      <c r="I12" s="36">
        <f>'[1]вспомогат'!K11</f>
        <v>102.34933706231155</v>
      </c>
      <c r="J12" s="37">
        <f>'[1]вспомогат'!L11</f>
        <v>93503615.07999992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342374806</v>
      </c>
      <c r="D13" s="38">
        <f>'[1]вспомогат'!D12</f>
        <v>46356173</v>
      </c>
      <c r="E13" s="33">
        <f>'[1]вспомогат'!G12</f>
        <v>348798060.13</v>
      </c>
      <c r="F13" s="38">
        <f>'[1]вспомогат'!H12</f>
        <v>29393446.810000002</v>
      </c>
      <c r="G13" s="39">
        <f>'[1]вспомогат'!I12</f>
        <v>63.40783742005623</v>
      </c>
      <c r="H13" s="35">
        <f>'[1]вспомогат'!J12</f>
        <v>-16962726.189999998</v>
      </c>
      <c r="I13" s="36">
        <f>'[1]вспомогат'!K12</f>
        <v>101.8760884321611</v>
      </c>
      <c r="J13" s="37">
        <f>'[1]вспомогат'!L12</f>
        <v>6423254.129999995</v>
      </c>
    </row>
    <row r="14" spans="1:10" ht="12.75">
      <c r="A14" s="32" t="s">
        <v>16</v>
      </c>
      <c r="B14" s="33">
        <f>'[1]вспомогат'!B13</f>
        <v>604466371</v>
      </c>
      <c r="C14" s="33">
        <f>'[1]вспомогат'!C13</f>
        <v>477287123</v>
      </c>
      <c r="D14" s="38">
        <f>'[1]вспомогат'!D13</f>
        <v>51674767</v>
      </c>
      <c r="E14" s="33">
        <f>'[1]вспомогат'!G13</f>
        <v>501092142.77</v>
      </c>
      <c r="F14" s="38">
        <f>'[1]вспомогат'!H13</f>
        <v>39886991.50999999</v>
      </c>
      <c r="G14" s="39">
        <f>'[1]вспомогат'!I13</f>
        <v>77.18852706196041</v>
      </c>
      <c r="H14" s="35">
        <f>'[1]вспомогат'!J13</f>
        <v>-11787775.49000001</v>
      </c>
      <c r="I14" s="36">
        <f>'[1]вспомогат'!K13</f>
        <v>104.98756799059923</v>
      </c>
      <c r="J14" s="37">
        <f>'[1]вспомогат'!L13</f>
        <v>23805019.76999998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470968500</v>
      </c>
      <c r="D15" s="38">
        <f>'[1]вспомогат'!D14</f>
        <v>53325000</v>
      </c>
      <c r="E15" s="33">
        <f>'[1]вспомогат'!G14</f>
        <v>457132760.95</v>
      </c>
      <c r="F15" s="38">
        <f>'[1]вспомогат'!H14</f>
        <v>38054370.95999998</v>
      </c>
      <c r="G15" s="39">
        <f>'[1]вспомогат'!I14</f>
        <v>71.36309603375524</v>
      </c>
      <c r="H15" s="35">
        <f>'[1]вспомогат'!J14</f>
        <v>-15270629.040000021</v>
      </c>
      <c r="I15" s="36">
        <f>'[1]вспомогат'!K14</f>
        <v>97.06227931379699</v>
      </c>
      <c r="J15" s="37">
        <f>'[1]вспомогат'!L14</f>
        <v>-13835739.050000012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69841600</v>
      </c>
      <c r="D16" s="38">
        <f>'[1]вспомогат'!D15</f>
        <v>5993200</v>
      </c>
      <c r="E16" s="33">
        <f>'[1]вспомогат'!G15</f>
        <v>71634318.52</v>
      </c>
      <c r="F16" s="38">
        <f>'[1]вспомогат'!H15</f>
        <v>5533834.889999993</v>
      </c>
      <c r="G16" s="39">
        <f>'[1]вспомогат'!I15</f>
        <v>92.3352280918373</v>
      </c>
      <c r="H16" s="35">
        <f>'[1]вспомогат'!J15</f>
        <v>-459365.11000000685</v>
      </c>
      <c r="I16" s="36">
        <f>'[1]вспомогат'!K15</f>
        <v>102.56683483768984</v>
      </c>
      <c r="J16" s="37">
        <f>'[1]вспомогат'!L15</f>
        <v>1792718.5199999958</v>
      </c>
    </row>
    <row r="17" spans="1:10" ht="18" customHeight="1">
      <c r="A17" s="40" t="s">
        <v>19</v>
      </c>
      <c r="B17" s="41">
        <f>SUM(B12:B16)</f>
        <v>7392311371</v>
      </c>
      <c r="C17" s="41">
        <f>SUM(C12:C16)</f>
        <v>5340472029</v>
      </c>
      <c r="D17" s="41">
        <f>SUM(D12:D16)</f>
        <v>516849140</v>
      </c>
      <c r="E17" s="41">
        <f>SUM(E12:E16)</f>
        <v>5452160897.45</v>
      </c>
      <c r="F17" s="41">
        <f>SUM(F12:F16)</f>
        <v>416658368.48999965</v>
      </c>
      <c r="G17" s="42">
        <f>F17/D17*100</f>
        <v>80.61508402432472</v>
      </c>
      <c r="H17" s="41">
        <f>SUM(H12:H16)</f>
        <v>-100190771.51000035</v>
      </c>
      <c r="I17" s="43">
        <f>E17/C17*100</f>
        <v>102.09136697736649</v>
      </c>
      <c r="J17" s="41">
        <f>SUM(J12:J16)</f>
        <v>111688868.44999988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25938740</v>
      </c>
      <c r="D18" s="45">
        <f>'[1]вспомогат'!D16</f>
        <v>4529175</v>
      </c>
      <c r="E18" s="44">
        <f>'[1]вспомогат'!G16</f>
        <v>25377386.27</v>
      </c>
      <c r="F18" s="45">
        <f>'[1]вспомогат'!H16</f>
        <v>3510508.3200000003</v>
      </c>
      <c r="G18" s="46">
        <f>'[1]вспомогат'!I16</f>
        <v>77.50878073821393</v>
      </c>
      <c r="H18" s="47">
        <f>'[1]вспомогат'!J16</f>
        <v>-1018666.6799999997</v>
      </c>
      <c r="I18" s="48">
        <f>'[1]вспомогат'!K16</f>
        <v>97.83584811752614</v>
      </c>
      <c r="J18" s="49">
        <f>'[1]вспомогат'!L16</f>
        <v>-561353.7300000004</v>
      </c>
    </row>
    <row r="19" spans="1:10" ht="12.75">
      <c r="A19" s="32" t="s">
        <v>21</v>
      </c>
      <c r="B19" s="33">
        <f>'[1]вспомогат'!B17</f>
        <v>310447028</v>
      </c>
      <c r="C19" s="33">
        <f>'[1]вспомогат'!C17</f>
        <v>220557983</v>
      </c>
      <c r="D19" s="38">
        <f>'[1]вспомогат'!D17</f>
        <v>34622457</v>
      </c>
      <c r="E19" s="33">
        <f>'[1]вспомогат'!G17</f>
        <v>249416740.38</v>
      </c>
      <c r="F19" s="38">
        <f>'[1]вспомогат'!H17</f>
        <v>22498178.439999998</v>
      </c>
      <c r="G19" s="39">
        <f>'[1]вспомогат'!I17</f>
        <v>64.98146113662585</v>
      </c>
      <c r="H19" s="35">
        <f>'[1]вспомогат'!J17</f>
        <v>-12124278.560000002</v>
      </c>
      <c r="I19" s="36">
        <f>'[1]вспомогат'!K17</f>
        <v>113.0844311266666</v>
      </c>
      <c r="J19" s="37">
        <f>'[1]вспомогат'!L17</f>
        <v>28858757.379999995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89300</v>
      </c>
      <c r="D20" s="38">
        <f>'[1]вспомогат'!D18</f>
        <v>11300</v>
      </c>
      <c r="E20" s="33">
        <f>'[1]вспомогат'!G18</f>
        <v>75598.92</v>
      </c>
      <c r="F20" s="38">
        <f>'[1]вспомогат'!H18</f>
        <v>9410.479999999996</v>
      </c>
      <c r="G20" s="39">
        <f>'[1]вспомогат'!I18</f>
        <v>83.27858407079643</v>
      </c>
      <c r="H20" s="35">
        <f>'[1]вспомогат'!J18</f>
        <v>-1889.520000000004</v>
      </c>
      <c r="I20" s="36">
        <f>'[1]вспомогат'!K18</f>
        <v>84.65724524076148</v>
      </c>
      <c r="J20" s="37">
        <f>'[1]вспомогат'!L18</f>
        <v>-13701.080000000002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4115405</v>
      </c>
      <c r="D21" s="38">
        <f>'[1]вспомогат'!D19</f>
        <v>469839</v>
      </c>
      <c r="E21" s="33">
        <f>'[1]вспомогат'!G19</f>
        <v>4040191.78</v>
      </c>
      <c r="F21" s="38">
        <f>'[1]вспомогат'!H19</f>
        <v>226178.1499999999</v>
      </c>
      <c r="G21" s="39">
        <f>'[1]вспомогат'!I19</f>
        <v>48.13950097799457</v>
      </c>
      <c r="H21" s="35">
        <f>'[1]вспомогат'!J19</f>
        <v>-243660.8500000001</v>
      </c>
      <c r="I21" s="36">
        <f>'[1]вспомогат'!K19</f>
        <v>98.1723980993365</v>
      </c>
      <c r="J21" s="37">
        <f>'[1]вспомогат'!L19</f>
        <v>-75213.2200000002</v>
      </c>
    </row>
    <row r="22" spans="1:10" ht="12.75">
      <c r="A22" s="32" t="s">
        <v>24</v>
      </c>
      <c r="B22" s="33">
        <f>'[1]вспомогат'!B20</f>
        <v>133804373</v>
      </c>
      <c r="C22" s="33">
        <f>'[1]вспомогат'!C20</f>
        <v>96492273</v>
      </c>
      <c r="D22" s="38">
        <f>'[1]вспомогат'!D20</f>
        <v>11539530</v>
      </c>
      <c r="E22" s="33">
        <f>'[1]вспомогат'!G20</f>
        <v>97295688.45</v>
      </c>
      <c r="F22" s="38">
        <f>'[1]вспомогат'!H20</f>
        <v>9111578.260000005</v>
      </c>
      <c r="G22" s="39">
        <f>'[1]вспомогат'!I20</f>
        <v>78.95969991845426</v>
      </c>
      <c r="H22" s="35">
        <f>'[1]вспомогат'!J20</f>
        <v>-2427951.7399999946</v>
      </c>
      <c r="I22" s="36">
        <f>'[1]вспомогат'!K20</f>
        <v>100.83262154058698</v>
      </c>
      <c r="J22" s="37">
        <f>'[1]вспомогат'!L20</f>
        <v>803415.450000003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25202935</v>
      </c>
      <c r="D23" s="38">
        <f>'[1]вспомогат'!D21</f>
        <v>3710105</v>
      </c>
      <c r="E23" s="33">
        <f>'[1]вспомогат'!G21</f>
        <v>27132523.92</v>
      </c>
      <c r="F23" s="38">
        <f>'[1]вспомогат'!H21</f>
        <v>1700204.9400000013</v>
      </c>
      <c r="G23" s="39">
        <f>'[1]вспомогат'!I21</f>
        <v>45.82632944350635</v>
      </c>
      <c r="H23" s="35">
        <f>'[1]вспомогат'!J21</f>
        <v>-2009900.0599999987</v>
      </c>
      <c r="I23" s="36">
        <f>'[1]вспомогат'!K21</f>
        <v>107.65620718380617</v>
      </c>
      <c r="J23" s="37">
        <f>'[1]вспомогат'!L21</f>
        <v>1929588.9200000018</v>
      </c>
    </row>
    <row r="24" spans="1:10" ht="12.75">
      <c r="A24" s="32" t="s">
        <v>26</v>
      </c>
      <c r="B24" s="33">
        <f>'[1]вспомогат'!B22</f>
        <v>61409766</v>
      </c>
      <c r="C24" s="33">
        <f>'[1]вспомогат'!C22</f>
        <v>45017514</v>
      </c>
      <c r="D24" s="38">
        <f>'[1]вспомогат'!D22</f>
        <v>4879816</v>
      </c>
      <c r="E24" s="33">
        <f>'[1]вспомогат'!G22</f>
        <v>47739103.77</v>
      </c>
      <c r="F24" s="38">
        <f>'[1]вспомогат'!H22</f>
        <v>5644077.580000006</v>
      </c>
      <c r="G24" s="39">
        <f>'[1]вспомогат'!I22</f>
        <v>115.66168847349994</v>
      </c>
      <c r="H24" s="35">
        <f>'[1]вспомогат'!J22</f>
        <v>764261.5800000057</v>
      </c>
      <c r="I24" s="36">
        <f>'[1]вспомогат'!K22</f>
        <v>106.04562430968534</v>
      </c>
      <c r="J24" s="37">
        <f>'[1]вспомогат'!L22</f>
        <v>2721589.7700000033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2592860</v>
      </c>
      <c r="D25" s="38">
        <f>'[1]вспомогат'!D23</f>
        <v>381350</v>
      </c>
      <c r="E25" s="33">
        <f>'[1]вспомогат'!G23</f>
        <v>3130252.29</v>
      </c>
      <c r="F25" s="38">
        <f>'[1]вспомогат'!H23</f>
        <v>782908.1699999999</v>
      </c>
      <c r="G25" s="39">
        <f>'[1]вспомогат'!I23</f>
        <v>205.29911367510158</v>
      </c>
      <c r="H25" s="35">
        <f>'[1]вспомогат'!J23</f>
        <v>401558.1699999999</v>
      </c>
      <c r="I25" s="36">
        <f>'[1]вспомогат'!K23</f>
        <v>120.72585060512331</v>
      </c>
      <c r="J25" s="37">
        <f>'[1]вспомогат'!L23</f>
        <v>537392.29</v>
      </c>
    </row>
    <row r="26" spans="1:10" ht="12.75">
      <c r="A26" s="32" t="s">
        <v>28</v>
      </c>
      <c r="B26" s="33">
        <f>'[1]вспомогат'!B24</f>
        <v>40123374</v>
      </c>
      <c r="C26" s="33">
        <f>'[1]вспомогат'!C24</f>
        <v>26605483</v>
      </c>
      <c r="D26" s="38">
        <f>'[1]вспомогат'!D24</f>
        <v>3197007</v>
      </c>
      <c r="E26" s="33">
        <f>'[1]вспомогат'!G24</f>
        <v>29547855.05</v>
      </c>
      <c r="F26" s="38">
        <f>'[1]вспомогат'!H24</f>
        <v>3050726.670000002</v>
      </c>
      <c r="G26" s="39">
        <f>'[1]вспомогат'!I24</f>
        <v>95.4244601278634</v>
      </c>
      <c r="H26" s="35">
        <f>'[1]вспомогат'!J24</f>
        <v>-146280.3299999982</v>
      </c>
      <c r="I26" s="36">
        <f>'[1]вспомогат'!K24</f>
        <v>111.0592694370555</v>
      </c>
      <c r="J26" s="37">
        <f>'[1]вспомогат'!L24</f>
        <v>2942372.0500000007</v>
      </c>
    </row>
    <row r="27" spans="1:10" ht="12.75">
      <c r="A27" s="32" t="s">
        <v>29</v>
      </c>
      <c r="B27" s="33">
        <f>'[1]вспомогат'!B25</f>
        <v>118895971</v>
      </c>
      <c r="C27" s="33">
        <f>'[1]вспомогат'!C25</f>
        <v>88522856</v>
      </c>
      <c r="D27" s="38">
        <f>'[1]вспомогат'!D25</f>
        <v>12567650</v>
      </c>
      <c r="E27" s="33">
        <f>'[1]вспомогат'!G25</f>
        <v>92191387.02</v>
      </c>
      <c r="F27" s="38">
        <f>'[1]вспомогат'!H25</f>
        <v>10340120.61</v>
      </c>
      <c r="G27" s="39">
        <f>'[1]вспомогат'!I25</f>
        <v>82.27568885193334</v>
      </c>
      <c r="H27" s="35">
        <f>'[1]вспомогат'!J25</f>
        <v>-2227529.3900000006</v>
      </c>
      <c r="I27" s="36">
        <f>'[1]вспомогат'!K25</f>
        <v>104.14416252001631</v>
      </c>
      <c r="J27" s="37">
        <f>'[1]вспомогат'!L25</f>
        <v>3668531.019999996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5265916</v>
      </c>
      <c r="D28" s="38">
        <f>'[1]вспомогат'!D26</f>
        <v>652536</v>
      </c>
      <c r="E28" s="33">
        <f>'[1]вспомогат'!G26</f>
        <v>5400394.42</v>
      </c>
      <c r="F28" s="38">
        <f>'[1]вспомогат'!H26</f>
        <v>425908.01999999955</v>
      </c>
      <c r="G28" s="39">
        <f>'[1]вспомогат'!I26</f>
        <v>65.26965868549775</v>
      </c>
      <c r="H28" s="35">
        <f>'[1]вспомогат'!J26</f>
        <v>-226627.98000000045</v>
      </c>
      <c r="I28" s="36">
        <f>'[1]вспомогат'!K26</f>
        <v>102.55375171195287</v>
      </c>
      <c r="J28" s="37">
        <f>'[1]вспомогат'!L26</f>
        <v>134478.41999999993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47157464</v>
      </c>
      <c r="D29" s="38">
        <f>'[1]вспомогат'!D27</f>
        <v>5020262</v>
      </c>
      <c r="E29" s="33">
        <f>'[1]вспомогат'!G27</f>
        <v>47071457.23</v>
      </c>
      <c r="F29" s="38">
        <f>'[1]вспомогат'!H27</f>
        <v>3653099.039999999</v>
      </c>
      <c r="G29" s="39">
        <f>'[1]вспомогат'!I27</f>
        <v>72.76709940636562</v>
      </c>
      <c r="H29" s="35">
        <f>'[1]вспомогат'!J27</f>
        <v>-1367162.960000001</v>
      </c>
      <c r="I29" s="36">
        <f>'[1]вспомогат'!K27</f>
        <v>99.81761790667963</v>
      </c>
      <c r="J29" s="37">
        <f>'[1]вспомогат'!L27</f>
        <v>-86006.77000000328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104700</v>
      </c>
      <c r="D30" s="38">
        <f>'[1]вспомогат'!D28</f>
        <v>4250</v>
      </c>
      <c r="E30" s="33">
        <f>'[1]вспомогат'!G28</f>
        <v>91008.09</v>
      </c>
      <c r="F30" s="38">
        <f>'[1]вспомогат'!H28</f>
        <v>-11738.410000000003</v>
      </c>
      <c r="G30" s="39">
        <f>'[1]вспомогат'!I28</f>
        <v>-276.1978823529413</v>
      </c>
      <c r="H30" s="35">
        <f>'[1]вспомогат'!J28</f>
        <v>-15988.410000000003</v>
      </c>
      <c r="I30" s="36">
        <f>'[1]вспомогат'!K28</f>
        <v>86.92272206303726</v>
      </c>
      <c r="J30" s="37">
        <f>'[1]вспомогат'!L28</f>
        <v>-13691.910000000003</v>
      </c>
    </row>
    <row r="31" spans="1:10" ht="12.75">
      <c r="A31" s="32" t="s">
        <v>33</v>
      </c>
      <c r="B31" s="33">
        <f>'[1]вспомогат'!B29</f>
        <v>204778596</v>
      </c>
      <c r="C31" s="33">
        <f>'[1]вспомогат'!C29</f>
        <v>152863207</v>
      </c>
      <c r="D31" s="38">
        <f>'[1]вспомогат'!D29</f>
        <v>17245643</v>
      </c>
      <c r="E31" s="33">
        <f>'[1]вспомогат'!G29</f>
        <v>158535482.88</v>
      </c>
      <c r="F31" s="38">
        <f>'[1]вспомогат'!H29</f>
        <v>13270018.199999988</v>
      </c>
      <c r="G31" s="39">
        <f>'[1]вспомогат'!I29</f>
        <v>76.94707700953794</v>
      </c>
      <c r="H31" s="35">
        <f>'[1]вспомогат'!J29</f>
        <v>-3975624.800000012</v>
      </c>
      <c r="I31" s="36">
        <f>'[1]вспомогат'!K29</f>
        <v>103.71068747759557</v>
      </c>
      <c r="J31" s="37">
        <f>'[1]вспомогат'!L29</f>
        <v>5672275.879999995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20964777</v>
      </c>
      <c r="D32" s="38">
        <f>'[1]вспомогат'!D30</f>
        <v>1645898</v>
      </c>
      <c r="E32" s="33">
        <f>'[1]вспомогат'!G30</f>
        <v>21610024.16</v>
      </c>
      <c r="F32" s="38">
        <f>'[1]вспомогат'!H30</f>
        <v>1831767</v>
      </c>
      <c r="G32" s="39">
        <f>'[1]вспомогат'!I30</f>
        <v>111.2928626196763</v>
      </c>
      <c r="H32" s="35">
        <f>'[1]вспомогат'!J30</f>
        <v>185869</v>
      </c>
      <c r="I32" s="36">
        <f>'[1]вспомогат'!K30</f>
        <v>103.07776781980557</v>
      </c>
      <c r="J32" s="37">
        <f>'[1]вспомогат'!L30</f>
        <v>645247.1600000001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27123280</v>
      </c>
      <c r="D33" s="38">
        <f>'[1]вспомогат'!D31</f>
        <v>3733736</v>
      </c>
      <c r="E33" s="33">
        <f>'[1]вспомогат'!G31</f>
        <v>29763906.94</v>
      </c>
      <c r="F33" s="38">
        <f>'[1]вспомогат'!H31</f>
        <v>4201688.41</v>
      </c>
      <c r="G33" s="39">
        <f>'[1]вспомогат'!I31</f>
        <v>112.53308777053333</v>
      </c>
      <c r="H33" s="35">
        <f>'[1]вспомогат'!J31</f>
        <v>467952.41000000015</v>
      </c>
      <c r="I33" s="36">
        <f>'[1]вспомогат'!K31</f>
        <v>109.73564753230436</v>
      </c>
      <c r="J33" s="37">
        <f>'[1]вспомогат'!L31</f>
        <v>2640626.9400000013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31262248</v>
      </c>
      <c r="D34" s="38">
        <f>'[1]вспомогат'!D32</f>
        <v>3547037</v>
      </c>
      <c r="E34" s="33">
        <f>'[1]вспомогат'!G32</f>
        <v>34134658.33</v>
      </c>
      <c r="F34" s="38">
        <f>'[1]вспомогат'!H32</f>
        <v>3250604.169999998</v>
      </c>
      <c r="G34" s="39">
        <f>'[1]вспомогат'!I32</f>
        <v>91.64280412073508</v>
      </c>
      <c r="H34" s="35">
        <f>'[1]вспомогат'!J32</f>
        <v>-296432.83000000194</v>
      </c>
      <c r="I34" s="36">
        <f>'[1]вспомогат'!K32</f>
        <v>109.18811190417273</v>
      </c>
      <c r="J34" s="37">
        <f>'[1]вспомогат'!L32</f>
        <v>2872410.329999998</v>
      </c>
    </row>
    <row r="35" spans="1:10" ht="12.75">
      <c r="A35" s="32" t="s">
        <v>37</v>
      </c>
      <c r="B35" s="33">
        <f>'[1]вспомогат'!B33</f>
        <v>78044719</v>
      </c>
      <c r="C35" s="33">
        <f>'[1]вспомогат'!C33</f>
        <v>56472312</v>
      </c>
      <c r="D35" s="38">
        <f>'[1]вспомогат'!D33</f>
        <v>8208709</v>
      </c>
      <c r="E35" s="33">
        <f>'[1]вспомогат'!G33</f>
        <v>60052291.34</v>
      </c>
      <c r="F35" s="38">
        <f>'[1]вспомогат'!H33</f>
        <v>5737941.950000003</v>
      </c>
      <c r="G35" s="39">
        <f>'[1]вспомогат'!I33</f>
        <v>69.90066221131731</v>
      </c>
      <c r="H35" s="35">
        <f>'[1]вспомогат'!J33</f>
        <v>-2470767.049999997</v>
      </c>
      <c r="I35" s="36">
        <f>'[1]вспомогат'!K33</f>
        <v>106.33935323915904</v>
      </c>
      <c r="J35" s="37">
        <f>'[1]вспомогат'!L33</f>
        <v>3579979.3400000036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277100</v>
      </c>
      <c r="D36" s="38">
        <f>'[1]вспомогат'!D34</f>
        <v>31600</v>
      </c>
      <c r="E36" s="33">
        <f>'[1]вспомогат'!G34</f>
        <v>210827.75</v>
      </c>
      <c r="F36" s="38">
        <f>'[1]вспомогат'!H34</f>
        <v>33172.890000000014</v>
      </c>
      <c r="G36" s="39">
        <f>'[1]вспомогат'!I34</f>
        <v>104.97750000000003</v>
      </c>
      <c r="H36" s="35">
        <f>'[1]вспомогат'!J34</f>
        <v>1572.890000000014</v>
      </c>
      <c r="I36" s="36">
        <f>'[1]вспомогат'!K34</f>
        <v>76.08363406712378</v>
      </c>
      <c r="J36" s="37">
        <f>'[1]вспомогат'!L34</f>
        <v>-66272.25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6029436</v>
      </c>
      <c r="D37" s="38">
        <f>'[1]вспомогат'!D35</f>
        <v>717250</v>
      </c>
      <c r="E37" s="33">
        <f>'[1]вспомогат'!G35</f>
        <v>5808585.65</v>
      </c>
      <c r="F37" s="38">
        <f>'[1]вспомогат'!H35</f>
        <v>555116.1300000008</v>
      </c>
      <c r="G37" s="39">
        <f>'[1]вспомогат'!I35</f>
        <v>77.3950686650402</v>
      </c>
      <c r="H37" s="35">
        <f>'[1]вспомогат'!J35</f>
        <v>-162133.86999999918</v>
      </c>
      <c r="I37" s="36">
        <f>'[1]вспомогат'!K35</f>
        <v>96.33713086928861</v>
      </c>
      <c r="J37" s="37">
        <f>'[1]вспомогат'!L35</f>
        <v>-220850.34999999963</v>
      </c>
    </row>
    <row r="38" spans="1:10" ht="18.75" customHeight="1">
      <c r="A38" s="50" t="s">
        <v>40</v>
      </c>
      <c r="B38" s="41">
        <f>SUM(B18:B37)</f>
        <v>1222689380</v>
      </c>
      <c r="C38" s="41">
        <f>SUM(C18:C37)</f>
        <v>882655789</v>
      </c>
      <c r="D38" s="41">
        <f>SUM(D18:D37)</f>
        <v>116715150</v>
      </c>
      <c r="E38" s="41">
        <f>SUM(E18:E37)</f>
        <v>938625364.6400001</v>
      </c>
      <c r="F38" s="41">
        <f>SUM(F18:F37)</f>
        <v>89821469.02</v>
      </c>
      <c r="G38" s="42">
        <f>F38/D38*100</f>
        <v>76.95784910527897</v>
      </c>
      <c r="H38" s="41">
        <f>SUM(H18:H37)</f>
        <v>-26893680.979999997</v>
      </c>
      <c r="I38" s="43">
        <f>E38/C38*100</f>
        <v>106.34104215227667</v>
      </c>
      <c r="J38" s="41">
        <f>SUM(J18:J37)</f>
        <v>55969575.64000001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12881031</v>
      </c>
      <c r="D39" s="38">
        <f>'[1]вспомогат'!D36</f>
        <v>2401600</v>
      </c>
      <c r="E39" s="33">
        <f>'[1]вспомогат'!G36</f>
        <v>13634350.02</v>
      </c>
      <c r="F39" s="38">
        <f>'[1]вспомогат'!H36</f>
        <v>1571435.4699999988</v>
      </c>
      <c r="G39" s="39">
        <f>'[1]вспомогат'!I36</f>
        <v>65.43285601265818</v>
      </c>
      <c r="H39" s="35">
        <f>'[1]вспомогат'!J36</f>
        <v>-830164.5300000012</v>
      </c>
      <c r="I39" s="36">
        <f>'[1]вспомогат'!K36</f>
        <v>105.84828202028238</v>
      </c>
      <c r="J39" s="37">
        <f>'[1]вспомогат'!L36</f>
        <v>753319.0199999996</v>
      </c>
    </row>
    <row r="40" spans="1:10" ht="12.75" customHeight="1">
      <c r="A40" s="51" t="s">
        <v>42</v>
      </c>
      <c r="B40" s="33">
        <f>'[1]вспомогат'!B37</f>
        <v>47836800</v>
      </c>
      <c r="C40" s="33">
        <f>'[1]вспомогат'!C37</f>
        <v>34505240</v>
      </c>
      <c r="D40" s="38">
        <f>'[1]вспомогат'!D37</f>
        <v>4738614</v>
      </c>
      <c r="E40" s="33">
        <f>'[1]вспомогат'!G37</f>
        <v>35494665.96</v>
      </c>
      <c r="F40" s="38">
        <f>'[1]вспомогат'!H37</f>
        <v>3948623.6000000015</v>
      </c>
      <c r="G40" s="39">
        <f>'[1]вспомогат'!I37</f>
        <v>83.3286610810672</v>
      </c>
      <c r="H40" s="35">
        <f>'[1]вспомогат'!J37</f>
        <v>-789990.3999999985</v>
      </c>
      <c r="I40" s="36">
        <f>'[1]вспомогат'!K37</f>
        <v>102.86746581098987</v>
      </c>
      <c r="J40" s="37">
        <f>'[1]вспомогат'!L37</f>
        <v>989425.9600000009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17112509</v>
      </c>
      <c r="D41" s="38">
        <f>'[1]вспомогат'!D38</f>
        <v>2432644</v>
      </c>
      <c r="E41" s="33">
        <f>'[1]вспомогат'!G38</f>
        <v>18631893.97</v>
      </c>
      <c r="F41" s="38">
        <f>'[1]вспомогат'!H38</f>
        <v>2115455.879999999</v>
      </c>
      <c r="G41" s="39">
        <f>'[1]вспомогат'!I38</f>
        <v>86.96117804331415</v>
      </c>
      <c r="H41" s="35">
        <f>'[1]вспомогат'!J38</f>
        <v>-317188.12000000104</v>
      </c>
      <c r="I41" s="36">
        <f>'[1]вспомогат'!K38</f>
        <v>108.87879720034039</v>
      </c>
      <c r="J41" s="37">
        <f>'[1]вспомогат'!L38</f>
        <v>1519384.9699999988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13016504</v>
      </c>
      <c r="D42" s="38">
        <f>'[1]вспомогат'!D39</f>
        <v>2350590</v>
      </c>
      <c r="E42" s="33">
        <f>'[1]вспомогат'!G39</f>
        <v>12998550.25</v>
      </c>
      <c r="F42" s="38">
        <f>'[1]вспомогат'!H39</f>
        <v>1556231.539999999</v>
      </c>
      <c r="G42" s="39">
        <f>'[1]вспомогат'!I39</f>
        <v>66.20599679229467</v>
      </c>
      <c r="H42" s="35">
        <f>'[1]вспомогат'!J39</f>
        <v>-794358.4600000009</v>
      </c>
      <c r="I42" s="36">
        <f>'[1]вспомогат'!K39</f>
        <v>99.86206933904833</v>
      </c>
      <c r="J42" s="37">
        <f>'[1]вспомогат'!L39</f>
        <v>-17953.75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12515730</v>
      </c>
      <c r="D43" s="38">
        <f>'[1]вспомогат'!D40</f>
        <v>1618790</v>
      </c>
      <c r="E43" s="33">
        <f>'[1]вспомогат'!G40</f>
        <v>12526700.78</v>
      </c>
      <c r="F43" s="38">
        <f>'[1]вспомогат'!H40</f>
        <v>1755169.8399999999</v>
      </c>
      <c r="G43" s="39">
        <f>'[1]вспомогат'!I40</f>
        <v>108.42480124043266</v>
      </c>
      <c r="H43" s="35">
        <f>'[1]вспомогат'!J40</f>
        <v>136379.83999999985</v>
      </c>
      <c r="I43" s="36">
        <f>'[1]вспомогат'!K40</f>
        <v>100.08765593377294</v>
      </c>
      <c r="J43" s="37">
        <f>'[1]вспомогат'!L40</f>
        <v>10970.77999999933</v>
      </c>
    </row>
    <row r="44" spans="1:10" ht="14.25" customHeight="1">
      <c r="A44" s="51" t="s">
        <v>46</v>
      </c>
      <c r="B44" s="33">
        <f>'[1]вспомогат'!B41</f>
        <v>20676672</v>
      </c>
      <c r="C44" s="33">
        <f>'[1]вспомогат'!C41</f>
        <v>15602787</v>
      </c>
      <c r="D44" s="38">
        <f>'[1]вспомогат'!D41</f>
        <v>2662394</v>
      </c>
      <c r="E44" s="33">
        <f>'[1]вспомогат'!G41</f>
        <v>15242738.47</v>
      </c>
      <c r="F44" s="38">
        <f>'[1]вспомогат'!H41</f>
        <v>1174205.960000001</v>
      </c>
      <c r="G44" s="39">
        <f>'[1]вспомогат'!I41</f>
        <v>44.10338815366925</v>
      </c>
      <c r="H44" s="35">
        <f>'[1]вспомогат'!J41</f>
        <v>-1488188.039999999</v>
      </c>
      <c r="I44" s="36">
        <f>'[1]вспомогат'!K41</f>
        <v>97.69240886259615</v>
      </c>
      <c r="J44" s="37">
        <f>'[1]вспомогат'!L41</f>
        <v>-360048.52999999933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24620085</v>
      </c>
      <c r="D45" s="38">
        <f>'[1]вспомогат'!D42</f>
        <v>3284584</v>
      </c>
      <c r="E45" s="33">
        <f>'[1]вспомогат'!G42</f>
        <v>24260731.5</v>
      </c>
      <c r="F45" s="38">
        <f>'[1]вспомогат'!H42</f>
        <v>3037300.8900000006</v>
      </c>
      <c r="G45" s="39">
        <f>'[1]вспомогат'!I42</f>
        <v>92.47140246679642</v>
      </c>
      <c r="H45" s="35">
        <f>'[1]вспомогат'!J42</f>
        <v>-247283.1099999994</v>
      </c>
      <c r="I45" s="36">
        <f>'[1]вспомогат'!K42</f>
        <v>98.54040512045347</v>
      </c>
      <c r="J45" s="37">
        <f>'[1]вспомогат'!L42</f>
        <v>-359353.5</v>
      </c>
    </row>
    <row r="46" spans="1:10" ht="14.25" customHeight="1">
      <c r="A46" s="52" t="s">
        <v>48</v>
      </c>
      <c r="B46" s="33">
        <f>'[1]вспомогат'!B43</f>
        <v>60297349</v>
      </c>
      <c r="C46" s="33">
        <f>'[1]вспомогат'!C43</f>
        <v>42816541</v>
      </c>
      <c r="D46" s="38">
        <f>'[1]вспомогат'!D43</f>
        <v>7555940</v>
      </c>
      <c r="E46" s="33">
        <f>'[1]вспомогат'!G43</f>
        <v>45155561.14</v>
      </c>
      <c r="F46" s="38">
        <f>'[1]вспомогат'!H43</f>
        <v>4443624.950000003</v>
      </c>
      <c r="G46" s="39">
        <f>'[1]вспомогат'!I43</f>
        <v>58.80969078632179</v>
      </c>
      <c r="H46" s="35">
        <f>'[1]вспомогат'!J43</f>
        <v>-3112315.049999997</v>
      </c>
      <c r="I46" s="36">
        <f>'[1]вспомогат'!K43</f>
        <v>105.46288907364097</v>
      </c>
      <c r="J46" s="37">
        <f>'[1]вспомогат'!L43</f>
        <v>2339020.1400000006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22662274</v>
      </c>
      <c r="D47" s="38">
        <f>'[1]вспомогат'!D44</f>
        <v>4172000</v>
      </c>
      <c r="E47" s="33">
        <f>'[1]вспомогат'!G44</f>
        <v>20578868.79</v>
      </c>
      <c r="F47" s="38">
        <f>'[1]вспомогат'!H44</f>
        <v>2132915.259999998</v>
      </c>
      <c r="G47" s="39">
        <f>'[1]вспомогат'!I44</f>
        <v>51.12452684563753</v>
      </c>
      <c r="H47" s="35">
        <f>'[1]вспомогат'!J44</f>
        <v>-2039084.740000002</v>
      </c>
      <c r="I47" s="36">
        <f>'[1]вспомогат'!K44</f>
        <v>90.80672482381954</v>
      </c>
      <c r="J47" s="37">
        <f>'[1]вспомогат'!L44</f>
        <v>-2083405.210000001</v>
      </c>
    </row>
    <row r="48" spans="1:10" ht="14.25" customHeight="1">
      <c r="A48" s="52" t="s">
        <v>50</v>
      </c>
      <c r="B48" s="33">
        <f>'[1]вспомогат'!B45</f>
        <v>29900000</v>
      </c>
      <c r="C48" s="33">
        <f>'[1]вспомогат'!C45</f>
        <v>20487048</v>
      </c>
      <c r="D48" s="38">
        <f>'[1]вспомогат'!D45</f>
        <v>2187372</v>
      </c>
      <c r="E48" s="33">
        <f>'[1]вспомогат'!G45</f>
        <v>21328149.82</v>
      </c>
      <c r="F48" s="38">
        <f>'[1]вспомогат'!H45</f>
        <v>1928980.9800000004</v>
      </c>
      <c r="G48" s="39">
        <f>'[1]вспомогат'!I45</f>
        <v>88.18714786510938</v>
      </c>
      <c r="H48" s="35">
        <f>'[1]вспомогат'!J45</f>
        <v>-258391.01999999955</v>
      </c>
      <c r="I48" s="36">
        <f>'[1]вспомогат'!K45</f>
        <v>104.10552960094593</v>
      </c>
      <c r="J48" s="37">
        <f>'[1]вспомогат'!L45</f>
        <v>841101.8200000003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8557404</v>
      </c>
      <c r="D49" s="38">
        <f>'[1]вспомогат'!D46</f>
        <v>1073580</v>
      </c>
      <c r="E49" s="33">
        <f>'[1]вспомогат'!G46</f>
        <v>8142668.38</v>
      </c>
      <c r="F49" s="38">
        <f>'[1]вспомогат'!H46</f>
        <v>650847.7699999996</v>
      </c>
      <c r="G49" s="39">
        <f>'[1]вспомогат'!I46</f>
        <v>60.624058756683205</v>
      </c>
      <c r="H49" s="35">
        <f>'[1]вспомогат'!J46</f>
        <v>-422732.23000000045</v>
      </c>
      <c r="I49" s="36">
        <f>'[1]вспомогат'!K46</f>
        <v>95.1534879035745</v>
      </c>
      <c r="J49" s="37">
        <f>'[1]вспомогат'!L46</f>
        <v>-414735.6200000001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7395628</v>
      </c>
      <c r="D50" s="38">
        <f>'[1]вспомогат'!D47</f>
        <v>1421527</v>
      </c>
      <c r="E50" s="33">
        <f>'[1]вспомогат'!G47</f>
        <v>6725005.37</v>
      </c>
      <c r="F50" s="38">
        <f>'[1]вспомогат'!H47</f>
        <v>389903.29000000004</v>
      </c>
      <c r="G50" s="39">
        <f>'[1]вспомогат'!I47</f>
        <v>27.428482891988686</v>
      </c>
      <c r="H50" s="35">
        <f>'[1]вспомогат'!J47</f>
        <v>-1031623.71</v>
      </c>
      <c r="I50" s="36">
        <f>'[1]вспомогат'!K47</f>
        <v>90.9321746577843</v>
      </c>
      <c r="J50" s="37">
        <f>'[1]вспомогат'!L47</f>
        <v>-670622.6299999999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11892345</v>
      </c>
      <c r="D51" s="38">
        <f>'[1]вспомогат'!D48</f>
        <v>3061828</v>
      </c>
      <c r="E51" s="33">
        <f>'[1]вспомогат'!G48</f>
        <v>9481200.05</v>
      </c>
      <c r="F51" s="38">
        <f>'[1]вспомогат'!H48</f>
        <v>451418.79000000097</v>
      </c>
      <c r="G51" s="39">
        <f>'[1]вспомогат'!I48</f>
        <v>14.743440519846345</v>
      </c>
      <c r="H51" s="35">
        <f>'[1]вспомогат'!J48</f>
        <v>-2610409.209999999</v>
      </c>
      <c r="I51" s="36">
        <f>'[1]вспомогат'!K48</f>
        <v>79.7252354350635</v>
      </c>
      <c r="J51" s="37">
        <f>'[1]вспомогат'!L48</f>
        <v>-2411144.9499999993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19234378</v>
      </c>
      <c r="D52" s="38">
        <f>'[1]вспомогат'!D49</f>
        <v>3388385</v>
      </c>
      <c r="E52" s="33">
        <f>'[1]вспомогат'!G49</f>
        <v>17692251.46</v>
      </c>
      <c r="F52" s="38">
        <f>'[1]вспомогат'!H49</f>
        <v>2083539.8100000005</v>
      </c>
      <c r="G52" s="39">
        <f>'[1]вспомогат'!I49</f>
        <v>61.490645543525915</v>
      </c>
      <c r="H52" s="35">
        <f>'[1]вспомогат'!J49</f>
        <v>-1304845.1899999995</v>
      </c>
      <c r="I52" s="36">
        <f>'[1]вспомогат'!K49</f>
        <v>91.98244653401322</v>
      </c>
      <c r="J52" s="37">
        <f>'[1]вспомогат'!L49</f>
        <v>-1542126.539999999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7433817</v>
      </c>
      <c r="D53" s="38">
        <f>'[1]вспомогат'!D50</f>
        <v>2579817</v>
      </c>
      <c r="E53" s="33">
        <f>'[1]вспомогат'!G50</f>
        <v>7885938.18</v>
      </c>
      <c r="F53" s="38">
        <f>'[1]вспомогат'!H50</f>
        <v>613046.3499999996</v>
      </c>
      <c r="G53" s="39">
        <f>'[1]вспомогат'!I50</f>
        <v>23.763171961422056</v>
      </c>
      <c r="H53" s="35">
        <f>'[1]вспомогат'!J50</f>
        <v>-1966770.6500000004</v>
      </c>
      <c r="I53" s="36">
        <f>'[1]вспомогат'!K50</f>
        <v>106.08195197702605</v>
      </c>
      <c r="J53" s="37">
        <f>'[1]вспомогат'!L50</f>
        <v>452121.1799999997</v>
      </c>
    </row>
    <row r="54" spans="1:10" ht="14.25" customHeight="1">
      <c r="A54" s="52" t="s">
        <v>56</v>
      </c>
      <c r="B54" s="33">
        <f>'[1]вспомогат'!B51</f>
        <v>9375400</v>
      </c>
      <c r="C54" s="33">
        <f>'[1]вспомогат'!C51</f>
        <v>6103204</v>
      </c>
      <c r="D54" s="38">
        <f>'[1]вспомогат'!D51</f>
        <v>606650</v>
      </c>
      <c r="E54" s="33">
        <f>'[1]вспомогат'!G51</f>
        <v>6719034.84</v>
      </c>
      <c r="F54" s="38">
        <f>'[1]вспомогат'!H51</f>
        <v>481190.83999999985</v>
      </c>
      <c r="G54" s="39">
        <f>'[1]вспомогат'!I51</f>
        <v>79.319350531608</v>
      </c>
      <c r="H54" s="35">
        <f>'[1]вспомогат'!J51</f>
        <v>-125459.16000000015</v>
      </c>
      <c r="I54" s="36">
        <f>'[1]вспомогат'!K51</f>
        <v>110.09028765874449</v>
      </c>
      <c r="J54" s="37">
        <f>'[1]вспомогат'!L51</f>
        <v>615830.8399999999</v>
      </c>
    </row>
    <row r="55" spans="1:10" ht="14.25" customHeight="1">
      <c r="A55" s="52" t="s">
        <v>57</v>
      </c>
      <c r="B55" s="33">
        <f>'[1]вспомогат'!B52</f>
        <v>60075600</v>
      </c>
      <c r="C55" s="33">
        <f>'[1]вспомогат'!C52</f>
        <v>45477513</v>
      </c>
      <c r="D55" s="38">
        <f>'[1]вспомогат'!D52</f>
        <v>6685693</v>
      </c>
      <c r="E55" s="33">
        <f>'[1]вспомогат'!G52</f>
        <v>49936438.88</v>
      </c>
      <c r="F55" s="38">
        <f>'[1]вспомогат'!H52</f>
        <v>7807250.630000003</v>
      </c>
      <c r="G55" s="39">
        <f>'[1]вспомогат'!I52</f>
        <v>116.77548804589146</v>
      </c>
      <c r="H55" s="35">
        <f>'[1]вспомогат'!J52</f>
        <v>1121557.6300000027</v>
      </c>
      <c r="I55" s="36">
        <f>'[1]вспомогат'!K52</f>
        <v>109.80468276706337</v>
      </c>
      <c r="J55" s="37">
        <f>'[1]вспомогат'!L52</f>
        <v>4458925.880000003</v>
      </c>
    </row>
    <row r="56" spans="1:10" ht="14.25" customHeight="1">
      <c r="A56" s="52" t="s">
        <v>58</v>
      </c>
      <c r="B56" s="33">
        <f>'[1]вспомогат'!B53</f>
        <v>82939186</v>
      </c>
      <c r="C56" s="33">
        <f>'[1]вспомогат'!C53</f>
        <v>60703624</v>
      </c>
      <c r="D56" s="38">
        <f>'[1]вспомогат'!D53</f>
        <v>9659245</v>
      </c>
      <c r="E56" s="33">
        <f>'[1]вспомогат'!G53</f>
        <v>58571351.14</v>
      </c>
      <c r="F56" s="38">
        <f>'[1]вспомогат'!H53</f>
        <v>4399701.009999998</v>
      </c>
      <c r="G56" s="39">
        <f>'[1]вспомогат'!I53</f>
        <v>45.54911910817044</v>
      </c>
      <c r="H56" s="35">
        <f>'[1]вспомогат'!J53</f>
        <v>-5259543.990000002</v>
      </c>
      <c r="I56" s="36">
        <f>'[1]вспомогат'!K53</f>
        <v>96.48740434343756</v>
      </c>
      <c r="J56" s="37">
        <f>'[1]вспомогат'!L53</f>
        <v>-2132272.8599999994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28572330</v>
      </c>
      <c r="D57" s="38">
        <f>'[1]вспомогат'!D54</f>
        <v>2651530</v>
      </c>
      <c r="E57" s="33">
        <f>'[1]вспомогат'!G54</f>
        <v>23782767.56</v>
      </c>
      <c r="F57" s="38">
        <f>'[1]вспомогат'!H54</f>
        <v>2107309.0999999978</v>
      </c>
      <c r="G57" s="39">
        <f>'[1]вспомогат'!I54</f>
        <v>79.47521242452463</v>
      </c>
      <c r="H57" s="35">
        <f>'[1]вспомогат'!J54</f>
        <v>-544220.9000000022</v>
      </c>
      <c r="I57" s="36">
        <f>'[1]вспомогат'!K54</f>
        <v>83.23706033074656</v>
      </c>
      <c r="J57" s="37">
        <f>'[1]вспомогат'!L54</f>
        <v>-4789562.440000001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42531450</v>
      </c>
      <c r="D58" s="38">
        <f>'[1]вспомогат'!D55</f>
        <v>4519950</v>
      </c>
      <c r="E58" s="33">
        <f>'[1]вспомогат'!G55</f>
        <v>48986600.3</v>
      </c>
      <c r="F58" s="38">
        <f>'[1]вспомогат'!H55</f>
        <v>4582799.349999994</v>
      </c>
      <c r="G58" s="39">
        <f>'[1]вспомогат'!I55</f>
        <v>101.39048772663402</v>
      </c>
      <c r="H58" s="35">
        <f>'[1]вспомогат'!J55</f>
        <v>62849.34999999404</v>
      </c>
      <c r="I58" s="36">
        <f>'[1]вспомогат'!K55</f>
        <v>115.17735769648108</v>
      </c>
      <c r="J58" s="37">
        <f>'[1]вспомогат'!L55</f>
        <v>6455150.299999997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61971150</v>
      </c>
      <c r="D59" s="38">
        <f>'[1]вспомогат'!D56</f>
        <v>8113350</v>
      </c>
      <c r="E59" s="33">
        <f>'[1]вспомогат'!G56</f>
        <v>55799027.76</v>
      </c>
      <c r="F59" s="38">
        <f>'[1]вспомогат'!H56</f>
        <v>4409831.839999996</v>
      </c>
      <c r="G59" s="39">
        <f>'[1]вспомогат'!I56</f>
        <v>54.35278694990351</v>
      </c>
      <c r="H59" s="35">
        <f>'[1]вспомогат'!J56</f>
        <v>-3703518.160000004</v>
      </c>
      <c r="I59" s="36">
        <f>'[1]вспомогат'!K56</f>
        <v>90.0403296695317</v>
      </c>
      <c r="J59" s="37">
        <f>'[1]вспомогат'!L56</f>
        <v>-6172122.240000002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9822671</v>
      </c>
      <c r="D60" s="38">
        <f>'[1]вспомогат'!D57</f>
        <v>1558990</v>
      </c>
      <c r="E60" s="33">
        <f>'[1]вспомогат'!G57</f>
        <v>10738289</v>
      </c>
      <c r="F60" s="38">
        <f>'[1]вспомогат'!H57</f>
        <v>1357987.8699999992</v>
      </c>
      <c r="G60" s="39">
        <f>'[1]вспомогат'!I57</f>
        <v>87.10690062155622</v>
      </c>
      <c r="H60" s="35">
        <f>'[1]вспомогат'!J57</f>
        <v>-201002.13000000082</v>
      </c>
      <c r="I60" s="36">
        <f>'[1]вспомогат'!K57</f>
        <v>109.32147681623461</v>
      </c>
      <c r="J60" s="37">
        <f>'[1]вспомогат'!L57</f>
        <v>915618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47407001</v>
      </c>
      <c r="D61" s="38">
        <f>'[1]вспомогат'!D58</f>
        <v>6430560</v>
      </c>
      <c r="E61" s="33">
        <f>'[1]вспомогат'!G58</f>
        <v>47123752.38</v>
      </c>
      <c r="F61" s="38">
        <f>'[1]вспомогат'!H58</f>
        <v>6029860.990000002</v>
      </c>
      <c r="G61" s="39">
        <f>'[1]вспомогат'!I58</f>
        <v>93.76883179691974</v>
      </c>
      <c r="H61" s="35">
        <f>'[1]вспомогат'!J58</f>
        <v>-400699.0099999979</v>
      </c>
      <c r="I61" s="36">
        <f>'[1]вспомогат'!K58</f>
        <v>99.40251732017387</v>
      </c>
      <c r="J61" s="37">
        <f>'[1]вспомогат'!L58</f>
        <v>-283248.6199999973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13431975</v>
      </c>
      <c r="D62" s="38">
        <f>'[1]вспомогат'!D59</f>
        <v>1366813</v>
      </c>
      <c r="E62" s="33">
        <f>'[1]вспомогат'!G59</f>
        <v>16364219.19</v>
      </c>
      <c r="F62" s="38">
        <f>'[1]вспомогат'!H59</f>
        <v>1701290.6199999992</v>
      </c>
      <c r="G62" s="39">
        <f>'[1]вспомогат'!I59</f>
        <v>124.47135196987438</v>
      </c>
      <c r="H62" s="35">
        <f>'[1]вспомогат'!J59</f>
        <v>334477.6199999992</v>
      </c>
      <c r="I62" s="36">
        <f>'[1]вспомогат'!K59</f>
        <v>121.83032793018151</v>
      </c>
      <c r="J62" s="37">
        <f>'[1]вспомогат'!L59</f>
        <v>2932244.1899999995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10686349</v>
      </c>
      <c r="D63" s="38">
        <f>'[1]вспомогат'!D60</f>
        <v>1663273</v>
      </c>
      <c r="E63" s="33">
        <f>'[1]вспомогат'!G60</f>
        <v>10471123.89</v>
      </c>
      <c r="F63" s="38">
        <f>'[1]вспомогат'!H60</f>
        <v>2085043.040000001</v>
      </c>
      <c r="G63" s="39">
        <f>'[1]вспомогат'!I60</f>
        <v>125.35783602571561</v>
      </c>
      <c r="H63" s="35">
        <f>'[1]вспомогат'!J60</f>
        <v>421770.04000000097</v>
      </c>
      <c r="I63" s="36">
        <f>'[1]вспомогат'!K60</f>
        <v>97.985980899557</v>
      </c>
      <c r="J63" s="37">
        <f>'[1]вспомогат'!L60</f>
        <v>-215225.1099999994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8251325</v>
      </c>
      <c r="D64" s="38">
        <f>'[1]вспомогат'!D61</f>
        <v>390545</v>
      </c>
      <c r="E64" s="33">
        <f>'[1]вспомогат'!G61</f>
        <v>9110084.94</v>
      </c>
      <c r="F64" s="38">
        <f>'[1]вспомогат'!H61</f>
        <v>406873.0700000003</v>
      </c>
      <c r="G64" s="39">
        <f>'[1]вспомогат'!I61</f>
        <v>104.18084215647372</v>
      </c>
      <c r="H64" s="35">
        <f>'[1]вспомогат'!J61</f>
        <v>16328.070000000298</v>
      </c>
      <c r="I64" s="36">
        <f>'[1]вспомогат'!K61</f>
        <v>110.40753987995866</v>
      </c>
      <c r="J64" s="37">
        <f>'[1]вспомогат'!L61</f>
        <v>858759.9399999995</v>
      </c>
    </row>
    <row r="65" spans="1:10" ht="14.25" customHeight="1">
      <c r="A65" s="52" t="s">
        <v>67</v>
      </c>
      <c r="B65" s="33">
        <f>'[1]вспомогат'!B62</f>
        <v>14076930</v>
      </c>
      <c r="C65" s="33">
        <f>'[1]вспомогат'!C62</f>
        <v>9842580</v>
      </c>
      <c r="D65" s="38">
        <f>'[1]вспомогат'!D62</f>
        <v>1117500</v>
      </c>
      <c r="E65" s="33">
        <f>'[1]вспомогат'!G62</f>
        <v>9475340.3</v>
      </c>
      <c r="F65" s="38">
        <f>'[1]вспомогат'!H62</f>
        <v>575675.6900000013</v>
      </c>
      <c r="G65" s="39">
        <f>'[1]вспомогат'!I62</f>
        <v>51.51460313199118</v>
      </c>
      <c r="H65" s="35">
        <f>'[1]вспомогат'!J62</f>
        <v>-541824.3099999987</v>
      </c>
      <c r="I65" s="36">
        <f>'[1]вспомогат'!K62</f>
        <v>96.2688675123799</v>
      </c>
      <c r="J65" s="37">
        <f>'[1]вспомогат'!L62</f>
        <v>-367239.69999999925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5248385</v>
      </c>
      <c r="D66" s="38">
        <f>'[1]вспомогат'!D63</f>
        <v>632789</v>
      </c>
      <c r="E66" s="33">
        <f>'[1]вспомогат'!G63</f>
        <v>5892687.34</v>
      </c>
      <c r="F66" s="38">
        <f>'[1]вспомогат'!H63</f>
        <v>869973.4399999995</v>
      </c>
      <c r="G66" s="39">
        <f>'[1]вспомогат'!I63</f>
        <v>137.48238986455192</v>
      </c>
      <c r="H66" s="35">
        <f>'[1]вспомогат'!J63</f>
        <v>237184.43999999948</v>
      </c>
      <c r="I66" s="36">
        <f>'[1]вспомогат'!K63</f>
        <v>112.27620191735173</v>
      </c>
      <c r="J66" s="37">
        <f>'[1]вспомогат'!L63</f>
        <v>644302.3399999999</v>
      </c>
    </row>
    <row r="67" spans="1:10" ht="14.25" customHeight="1">
      <c r="A67" s="52" t="s">
        <v>69</v>
      </c>
      <c r="B67" s="33">
        <f>'[1]вспомогат'!B64</f>
        <v>14009300</v>
      </c>
      <c r="C67" s="33">
        <f>'[1]вспомогат'!C64</f>
        <v>10713960</v>
      </c>
      <c r="D67" s="38">
        <f>'[1]вспомогат'!D64</f>
        <v>1557310</v>
      </c>
      <c r="E67" s="33">
        <f>'[1]вспомогат'!G64</f>
        <v>11084441.87</v>
      </c>
      <c r="F67" s="38">
        <f>'[1]вспомогат'!H64</f>
        <v>925243.6399999987</v>
      </c>
      <c r="G67" s="39">
        <f>'[1]вспомогат'!I64</f>
        <v>59.41293897810961</v>
      </c>
      <c r="H67" s="35">
        <f>'[1]вспомогат'!J64</f>
        <v>-632066.3600000013</v>
      </c>
      <c r="I67" s="36">
        <f>'[1]вспомогат'!K64</f>
        <v>103.45793590791826</v>
      </c>
      <c r="J67" s="37">
        <f>'[1]вспомогат'!L64</f>
        <v>370481.8699999992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8005681</v>
      </c>
      <c r="D68" s="38">
        <f>'[1]вспомогат'!D65</f>
        <v>740690</v>
      </c>
      <c r="E68" s="33">
        <f>'[1]вспомогат'!G65</f>
        <v>7877764.69</v>
      </c>
      <c r="F68" s="38">
        <f>'[1]вспомогат'!H65</f>
        <v>798106.0800000001</v>
      </c>
      <c r="G68" s="39">
        <f>'[1]вспомогат'!I65</f>
        <v>107.75170179157274</v>
      </c>
      <c r="H68" s="35">
        <f>'[1]вспомогат'!J65</f>
        <v>57416.080000000075</v>
      </c>
      <c r="I68" s="36">
        <f>'[1]вспомогат'!K65</f>
        <v>98.40218077637618</v>
      </c>
      <c r="J68" s="37">
        <f>'[1]вспомогат'!L65</f>
        <v>-127916.30999999959</v>
      </c>
    </row>
    <row r="69" spans="1:10" ht="14.25" customHeight="1">
      <c r="A69" s="52" t="s">
        <v>71</v>
      </c>
      <c r="B69" s="33">
        <f>'[1]вспомогат'!B66</f>
        <v>32139871</v>
      </c>
      <c r="C69" s="33">
        <f>'[1]вспомогат'!C66</f>
        <v>24385287</v>
      </c>
      <c r="D69" s="38">
        <f>'[1]вспомогат'!D66</f>
        <v>3799620</v>
      </c>
      <c r="E69" s="33">
        <f>'[1]вспомогат'!G66</f>
        <v>25291047.41</v>
      </c>
      <c r="F69" s="38">
        <f>'[1]вспомогат'!H66</f>
        <v>2593017.620000001</v>
      </c>
      <c r="G69" s="39">
        <f>'[1]вспомогат'!I66</f>
        <v>68.24413020249396</v>
      </c>
      <c r="H69" s="35">
        <f>'[1]вспомогат'!J66</f>
        <v>-1206602.379999999</v>
      </c>
      <c r="I69" s="36">
        <f>'[1]вспомогат'!K66</f>
        <v>103.71437256407931</v>
      </c>
      <c r="J69" s="37">
        <f>'[1]вспомогат'!L66</f>
        <v>905760.4100000001</v>
      </c>
    </row>
    <row r="70" spans="1:10" ht="14.25" customHeight="1">
      <c r="A70" s="52" t="s">
        <v>72</v>
      </c>
      <c r="B70" s="33">
        <f>'[1]вспомогат'!B67</f>
        <v>63857200</v>
      </c>
      <c r="C70" s="33">
        <f>'[1]вспомогат'!C67</f>
        <v>49318840</v>
      </c>
      <c r="D70" s="38">
        <f>'[1]вспомогат'!D67</f>
        <v>6048648</v>
      </c>
      <c r="E70" s="33">
        <f>'[1]вспомогат'!G67</f>
        <v>52488226.33</v>
      </c>
      <c r="F70" s="38">
        <f>'[1]вспомогат'!H67</f>
        <v>3664393.789999999</v>
      </c>
      <c r="G70" s="39">
        <f>'[1]вспомогат'!I67</f>
        <v>60.58203072818916</v>
      </c>
      <c r="H70" s="35">
        <f>'[1]вспомогат'!J67</f>
        <v>-2384254.210000001</v>
      </c>
      <c r="I70" s="36">
        <f>'[1]вспомогат'!K67</f>
        <v>106.42631969851683</v>
      </c>
      <c r="J70" s="37">
        <f>'[1]вспомогат'!L67</f>
        <v>3169386.329999998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69291654</v>
      </c>
      <c r="D71" s="38">
        <f>'[1]вспомогат'!D68</f>
        <v>11340935</v>
      </c>
      <c r="E71" s="33">
        <f>'[1]вспомогат'!G68</f>
        <v>63143030.6</v>
      </c>
      <c r="F71" s="38">
        <f>'[1]вспомогат'!H68</f>
        <v>5109819.780000001</v>
      </c>
      <c r="G71" s="39">
        <f>'[1]вспомогат'!I68</f>
        <v>45.05642418372031</v>
      </c>
      <c r="H71" s="35">
        <f>'[1]вспомогат'!J68</f>
        <v>-6231115.219999999</v>
      </c>
      <c r="I71" s="36">
        <f>'[1]вспомогат'!K68</f>
        <v>91.12645889503519</v>
      </c>
      <c r="J71" s="37">
        <f>'[1]вспомогат'!L68</f>
        <v>-6148623.3999999985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10853080</v>
      </c>
      <c r="D72" s="38">
        <f>'[1]вспомогат'!D69</f>
        <v>1760250</v>
      </c>
      <c r="E72" s="33">
        <f>'[1]вспомогат'!G69</f>
        <v>11291345.81</v>
      </c>
      <c r="F72" s="38">
        <f>'[1]вспомогат'!H69</f>
        <v>1307086.290000001</v>
      </c>
      <c r="G72" s="39">
        <f>'[1]вспомогат'!I69</f>
        <v>74.25571878994467</v>
      </c>
      <c r="H72" s="35">
        <f>'[1]вспомогат'!J69</f>
        <v>-453163.70999999903</v>
      </c>
      <c r="I72" s="36">
        <f>'[1]вспомогат'!K69</f>
        <v>104.03816990200016</v>
      </c>
      <c r="J72" s="37">
        <f>'[1]вспомогат'!L69</f>
        <v>438265.8100000005</v>
      </c>
    </row>
    <row r="73" spans="1:10" ht="14.25" customHeight="1">
      <c r="A73" s="52" t="s">
        <v>75</v>
      </c>
      <c r="B73" s="33">
        <f>'[1]вспомогат'!B70</f>
        <v>8537665</v>
      </c>
      <c r="C73" s="33">
        <f>'[1]вспомогат'!C70</f>
        <v>6432490</v>
      </c>
      <c r="D73" s="38">
        <f>'[1]вспомогат'!D70</f>
        <v>675770</v>
      </c>
      <c r="E73" s="33">
        <f>'[1]вспомогат'!G70</f>
        <v>6888575.67</v>
      </c>
      <c r="F73" s="38">
        <f>'[1]вспомогат'!H70</f>
        <v>650333.1399999997</v>
      </c>
      <c r="G73" s="39">
        <f>'[1]вспомогат'!I70</f>
        <v>96.23587019252108</v>
      </c>
      <c r="H73" s="35">
        <f>'[1]вспомогат'!J70</f>
        <v>-25436.860000000335</v>
      </c>
      <c r="I73" s="36">
        <f>'[1]вспомогат'!K70</f>
        <v>107.09034401919008</v>
      </c>
      <c r="J73" s="37">
        <f>'[1]вспомогат'!L70</f>
        <v>456085.6699999999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3952436</v>
      </c>
      <c r="D74" s="38">
        <f>'[1]вспомогат'!D71</f>
        <v>332261</v>
      </c>
      <c r="E74" s="33">
        <f>'[1]вспомогат'!G71</f>
        <v>5418223.26</v>
      </c>
      <c r="F74" s="38">
        <f>'[1]вспомогат'!H71</f>
        <v>683900.6899999995</v>
      </c>
      <c r="G74" s="39">
        <f>'[1]вспомогат'!I71</f>
        <v>205.83236973343227</v>
      </c>
      <c r="H74" s="35">
        <f>'[1]вспомогат'!J71</f>
        <v>351639.6899999995</v>
      </c>
      <c r="I74" s="36">
        <f>'[1]вспомогат'!K71</f>
        <v>137.08566716829822</v>
      </c>
      <c r="J74" s="37">
        <f>'[1]вспомогат'!L71</f>
        <v>1465787.2599999998</v>
      </c>
    </row>
    <row r="75" spans="1:10" ht="14.25" customHeight="1">
      <c r="A75" s="52" t="s">
        <v>77</v>
      </c>
      <c r="B75" s="33">
        <f>'[1]вспомогат'!B72</f>
        <v>50431108</v>
      </c>
      <c r="C75" s="33">
        <f>'[1]вспомогат'!C72</f>
        <v>36859347</v>
      </c>
      <c r="D75" s="38">
        <f>'[1]вспомогат'!D72</f>
        <v>6281995</v>
      </c>
      <c r="E75" s="33">
        <f>'[1]вспомогат'!G72</f>
        <v>38765001.93</v>
      </c>
      <c r="F75" s="38">
        <f>'[1]вспомогат'!H72</f>
        <v>4245530.799999997</v>
      </c>
      <c r="G75" s="39">
        <f>'[1]вспомогат'!I72</f>
        <v>67.5825243413915</v>
      </c>
      <c r="H75" s="35">
        <f>'[1]вспомогат'!J72</f>
        <v>-2036464.200000003</v>
      </c>
      <c r="I75" s="36">
        <f>'[1]вспомогат'!K72</f>
        <v>105.17007241066966</v>
      </c>
      <c r="J75" s="37">
        <f>'[1]вспомогат'!L72</f>
        <v>1905654.9299999997</v>
      </c>
    </row>
    <row r="76" spans="1:10" ht="14.25" customHeight="1">
      <c r="A76" s="52" t="s">
        <v>78</v>
      </c>
      <c r="B76" s="33">
        <f>'[1]вспомогат'!B73</f>
        <v>21937355</v>
      </c>
      <c r="C76" s="33">
        <f>'[1]вспомогат'!C73</f>
        <v>16320945</v>
      </c>
      <c r="D76" s="38">
        <f>'[1]вспомогат'!D73</f>
        <v>1960375</v>
      </c>
      <c r="E76" s="33">
        <f>'[1]вспомогат'!G73</f>
        <v>17472533.48</v>
      </c>
      <c r="F76" s="38">
        <f>'[1]вспомогат'!H73</f>
        <v>1688484.3900000006</v>
      </c>
      <c r="G76" s="39">
        <f>'[1]вспомогат'!I73</f>
        <v>86.13068367021619</v>
      </c>
      <c r="H76" s="35">
        <f>'[1]вспомогат'!J73</f>
        <v>-271890.6099999994</v>
      </c>
      <c r="I76" s="36">
        <f>'[1]вспомогат'!K73</f>
        <v>107.0558933934279</v>
      </c>
      <c r="J76" s="37">
        <f>'[1]вспомогат'!L73</f>
        <v>1151588.4800000004</v>
      </c>
    </row>
    <row r="77" spans="1:10" ht="14.25" customHeight="1">
      <c r="A77" s="52" t="s">
        <v>79</v>
      </c>
      <c r="B77" s="33">
        <f>'[1]вспомогат'!B74</f>
        <v>8024950</v>
      </c>
      <c r="C77" s="33">
        <f>'[1]вспомогат'!C74</f>
        <v>6189930</v>
      </c>
      <c r="D77" s="38">
        <f>'[1]вспомогат'!D74</f>
        <v>816300</v>
      </c>
      <c r="E77" s="33">
        <f>'[1]вспомогат'!G74</f>
        <v>6903787.69</v>
      </c>
      <c r="F77" s="38">
        <f>'[1]вспомогат'!H74</f>
        <v>716636.1700000009</v>
      </c>
      <c r="G77" s="39">
        <f>'[1]вспомогат'!I74</f>
        <v>87.79078402548093</v>
      </c>
      <c r="H77" s="35">
        <f>'[1]вспомогат'!J74</f>
        <v>-99663.82999999914</v>
      </c>
      <c r="I77" s="36">
        <f>'[1]вспомогат'!K74</f>
        <v>111.53256482706591</v>
      </c>
      <c r="J77" s="37">
        <f>'[1]вспомогат'!L74</f>
        <v>713857.6900000004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6580360</v>
      </c>
      <c r="D78" s="38">
        <f>'[1]вспомогат'!D75</f>
        <v>1195552</v>
      </c>
      <c r="E78" s="33">
        <f>'[1]вспомогат'!G75</f>
        <v>6612904.6</v>
      </c>
      <c r="F78" s="38">
        <f>'[1]вспомогат'!H75</f>
        <v>964422.04</v>
      </c>
      <c r="G78" s="39">
        <f>'[1]вспомогат'!I75</f>
        <v>80.66751090709565</v>
      </c>
      <c r="H78" s="35">
        <f>'[1]вспомогат'!J75</f>
        <v>-231129.95999999996</v>
      </c>
      <c r="I78" s="36">
        <f>'[1]вспомогат'!K75</f>
        <v>100.49457172555908</v>
      </c>
      <c r="J78" s="37">
        <f>'[1]вспомогат'!L75</f>
        <v>32544.599999999627</v>
      </c>
    </row>
    <row r="79" spans="1:10" ht="14.25" customHeight="1">
      <c r="A79" s="52" t="s">
        <v>81</v>
      </c>
      <c r="B79" s="33">
        <f>'[1]вспомогат'!B76</f>
        <v>7830526</v>
      </c>
      <c r="C79" s="33">
        <f>'[1]вспомогат'!C76</f>
        <v>5544617</v>
      </c>
      <c r="D79" s="38">
        <f>'[1]вспомогат'!D76</f>
        <v>695851</v>
      </c>
      <c r="E79" s="33">
        <f>'[1]вспомогат'!G76</f>
        <v>7259969.86</v>
      </c>
      <c r="F79" s="38">
        <f>'[1]вспомогат'!H76</f>
        <v>335711.4900000002</v>
      </c>
      <c r="G79" s="39">
        <f>'[1]вспомогат'!I76</f>
        <v>48.24473773839518</v>
      </c>
      <c r="H79" s="35">
        <f>'[1]вспомогат'!J76</f>
        <v>-360139.5099999998</v>
      </c>
      <c r="I79" s="36">
        <f>'[1]вспомогат'!K76</f>
        <v>130.93726509874352</v>
      </c>
      <c r="J79" s="37">
        <f>'[1]вспомогат'!L76</f>
        <v>1715352.8600000003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11225679</v>
      </c>
      <c r="D80" s="38">
        <f>'[1]вспомогат'!D77</f>
        <v>2014055</v>
      </c>
      <c r="E80" s="33">
        <f>'[1]вспомогат'!G77</f>
        <v>11345761.77</v>
      </c>
      <c r="F80" s="38">
        <f>'[1]вспомогат'!H77</f>
        <v>1530512.539999999</v>
      </c>
      <c r="G80" s="39">
        <f>'[1]вспомогат'!I77</f>
        <v>75.99159605869747</v>
      </c>
      <c r="H80" s="35">
        <f>'[1]вспомогат'!J77</f>
        <v>-483542.4600000009</v>
      </c>
      <c r="I80" s="36">
        <f>'[1]вспомогат'!K77</f>
        <v>101.0697149811606</v>
      </c>
      <c r="J80" s="37">
        <f>'[1]вспомогат'!L77</f>
        <v>120082.76999999955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9090819</v>
      </c>
      <c r="D81" s="38">
        <f>'[1]вспомогат'!D78</f>
        <v>1143896</v>
      </c>
      <c r="E81" s="33">
        <f>'[1]вспомогат'!G78</f>
        <v>9810004.19</v>
      </c>
      <c r="F81" s="38">
        <f>'[1]вспомогат'!H78</f>
        <v>789704.0700000003</v>
      </c>
      <c r="G81" s="39">
        <f>'[1]вспомогат'!I78</f>
        <v>69.03635208095842</v>
      </c>
      <c r="H81" s="35">
        <f>'[1]вспомогат'!J78</f>
        <v>-354191.9299999997</v>
      </c>
      <c r="I81" s="36">
        <f>'[1]вспомогат'!K78</f>
        <v>107.91111548915448</v>
      </c>
      <c r="J81" s="37">
        <f>'[1]вспомогат'!L78</f>
        <v>719185.1899999995</v>
      </c>
    </row>
    <row r="82" spans="1:10" ht="15" customHeight="1">
      <c r="A82" s="50" t="s">
        <v>84</v>
      </c>
      <c r="B82" s="41">
        <f>SUM(B39:B81)</f>
        <v>1236975518</v>
      </c>
      <c r="C82" s="41">
        <f>SUM(C39:C81)</f>
        <v>895548003</v>
      </c>
      <c r="D82" s="41">
        <f>SUM(D39:D81)</f>
        <v>130690061</v>
      </c>
      <c r="E82" s="41">
        <f>SUM(E39:E81)</f>
        <v>904402610.8200002</v>
      </c>
      <c r="F82" s="41">
        <f>SUM(F39:F81)</f>
        <v>90670390.4</v>
      </c>
      <c r="G82" s="42">
        <f>F82/D82*100</f>
        <v>69.3781835483266</v>
      </c>
      <c r="H82" s="41">
        <f>SUM(H39:H81)</f>
        <v>-40019670.60000002</v>
      </c>
      <c r="I82" s="43">
        <f>E82/C82*100</f>
        <v>100.98873625873075</v>
      </c>
      <c r="J82" s="41">
        <f>SUM(J39:J81)</f>
        <v>8854607.82</v>
      </c>
    </row>
    <row r="83" spans="1:10" ht="15.75" customHeight="1">
      <c r="A83" s="53" t="s">
        <v>85</v>
      </c>
      <c r="B83" s="54">
        <f>'[1]вспомогат'!B79</f>
        <v>12211809969</v>
      </c>
      <c r="C83" s="54">
        <f>'[1]вспомогат'!C79</f>
        <v>8858344741</v>
      </c>
      <c r="D83" s="54">
        <f>'[1]вспомогат'!D79</f>
        <v>947691461</v>
      </c>
      <c r="E83" s="54">
        <f>'[1]вспомогат'!G79</f>
        <v>8849234820.100006</v>
      </c>
      <c r="F83" s="54">
        <f>'[1]вспомогат'!H79</f>
        <v>701284440.6299996</v>
      </c>
      <c r="G83" s="55">
        <f>'[1]вспомогат'!I79</f>
        <v>73.99923598446347</v>
      </c>
      <c r="H83" s="54">
        <f>'[1]вспомогат'!J79</f>
        <v>-246407020.37000045</v>
      </c>
      <c r="I83" s="55">
        <f>'[1]вспомогат'!K79</f>
        <v>99.89716000938833</v>
      </c>
      <c r="J83" s="54">
        <f>'[1]вспомогат'!L79</f>
        <v>-9109920.900000067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24.09.2019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2019-09-25T07:03:33Z</dcterms:created>
  <dcterms:modified xsi:type="dcterms:W3CDTF">2019-09-25T07:03:58Z</dcterms:modified>
  <cp:category/>
  <cp:version/>
  <cp:contentType/>
  <cp:contentStatus/>
</cp:coreProperties>
</file>