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<sst xmlns="http://schemas.openxmlformats.org/spreadsheetml/2006/main" count="91" uniqueCount="86">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</sst>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20.09.2019</v>
          </cell>
        </row>
        <row r="6">
          <cell r="G6" t="str">
            <v>Фактично надійшло на 20.09.2019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1548059777.6</v>
          </cell>
          <cell r="H10">
            <v>98148043.12999988</v>
          </cell>
          <cell r="I10">
            <v>53.50500949889576</v>
          </cell>
          <cell r="J10">
            <v>-85289066.87000012</v>
          </cell>
          <cell r="K10">
            <v>88.9858846015367</v>
          </cell>
          <cell r="L10">
            <v>-191609142.4000001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4050555696.4</v>
          </cell>
          <cell r="H11">
            <v>280841805.63999987</v>
          </cell>
          <cell r="I11">
            <v>78.12011283449232</v>
          </cell>
          <cell r="J11">
            <v>-78658194.36000013</v>
          </cell>
          <cell r="K11">
            <v>101.77275619095478</v>
          </cell>
          <cell r="L11">
            <v>70555696.4000001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346606549.29</v>
          </cell>
          <cell r="H12">
            <v>27201935.97000003</v>
          </cell>
          <cell r="I12">
            <v>58.680288318882646</v>
          </cell>
          <cell r="J12">
            <v>-19154237.02999997</v>
          </cell>
          <cell r="K12">
            <v>101.23599728012698</v>
          </cell>
          <cell r="L12">
            <v>4231743.290000021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500273164.03</v>
          </cell>
          <cell r="H13">
            <v>39068012.76999998</v>
          </cell>
          <cell r="I13">
            <v>75.60365539722702</v>
          </cell>
          <cell r="J13">
            <v>-12606754.23000002</v>
          </cell>
          <cell r="K13">
            <v>104.81597762066586</v>
          </cell>
          <cell r="L13">
            <v>22986041.02999997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453611237.79</v>
          </cell>
          <cell r="H14">
            <v>34532847.80000001</v>
          </cell>
          <cell r="I14">
            <v>64.7592082512893</v>
          </cell>
          <cell r="J14">
            <v>-18792152.199999988</v>
          </cell>
          <cell r="K14">
            <v>96.31455984635916</v>
          </cell>
          <cell r="L14">
            <v>-17357262.20999998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71218525.85</v>
          </cell>
          <cell r="H15">
            <v>5118042.219999991</v>
          </cell>
          <cell r="I15">
            <v>85.39748748581711</v>
          </cell>
          <cell r="J15">
            <v>-875157.7800000086</v>
          </cell>
          <cell r="K15">
            <v>101.97149814723603</v>
          </cell>
          <cell r="L15">
            <v>1376925.849999994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25213643.94</v>
          </cell>
          <cell r="H16">
            <v>3346765.990000002</v>
          </cell>
          <cell r="I16">
            <v>73.89350135510335</v>
          </cell>
          <cell r="J16">
            <v>-1182409.009999998</v>
          </cell>
          <cell r="K16">
            <v>97.20458256646238</v>
          </cell>
          <cell r="L16">
            <v>-725096.0599999987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247895597.36</v>
          </cell>
          <cell r="H17">
            <v>20977035.420000017</v>
          </cell>
          <cell r="I17">
            <v>60.58794562153697</v>
          </cell>
          <cell r="J17">
            <v>-13645421.579999983</v>
          </cell>
          <cell r="K17">
            <v>112.39475170572265</v>
          </cell>
          <cell r="L17">
            <v>27337614.360000014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75310.77</v>
          </cell>
          <cell r="H18">
            <v>9122.330000000002</v>
          </cell>
          <cell r="I18">
            <v>80.72858407079647</v>
          </cell>
          <cell r="J18">
            <v>-2177.6699999999983</v>
          </cell>
          <cell r="K18">
            <v>84.33456886898097</v>
          </cell>
          <cell r="L18">
            <v>-13989.229999999996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4013642.52</v>
          </cell>
          <cell r="H19">
            <v>199628.89000000013</v>
          </cell>
          <cell r="I19">
            <v>42.48878658434062</v>
          </cell>
          <cell r="J19">
            <v>-270210.10999999987</v>
          </cell>
          <cell r="K19">
            <v>97.52727908917834</v>
          </cell>
          <cell r="L19">
            <v>-101762.47999999998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96128534.69</v>
          </cell>
          <cell r="H20">
            <v>7944424.5</v>
          </cell>
          <cell r="I20">
            <v>68.84530392485657</v>
          </cell>
          <cell r="J20">
            <v>-3595105.5</v>
          </cell>
          <cell r="K20">
            <v>99.62303892457793</v>
          </cell>
          <cell r="L20">
            <v>-363738.3100000024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26778970.22</v>
          </cell>
          <cell r="H21">
            <v>1346651.2399999984</v>
          </cell>
          <cell r="I21">
            <v>36.29684981961422</v>
          </cell>
          <cell r="J21">
            <v>-2363453.7600000016</v>
          </cell>
          <cell r="K21">
            <v>106.25337969565847</v>
          </cell>
          <cell r="L21">
            <v>1576035.2199999988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47143814</v>
          </cell>
          <cell r="H22">
            <v>5048787.810000002</v>
          </cell>
          <cell r="I22">
            <v>103.46266764976389</v>
          </cell>
          <cell r="J22">
            <v>168971.81000000238</v>
          </cell>
          <cell r="K22">
            <v>104.72327281333216</v>
          </cell>
          <cell r="L22">
            <v>2126300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3103770.6</v>
          </cell>
          <cell r="H23">
            <v>756426.48</v>
          </cell>
          <cell r="I23">
            <v>198.35491805428086</v>
          </cell>
          <cell r="J23">
            <v>375076.48</v>
          </cell>
          <cell r="K23">
            <v>119.70451933386299</v>
          </cell>
          <cell r="L23">
            <v>510910.6000000001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29430333.39</v>
          </cell>
          <cell r="H24">
            <v>2933205.0100000016</v>
          </cell>
          <cell r="I24">
            <v>91.74847005339687</v>
          </cell>
          <cell r="J24">
            <v>-263801.98999999836</v>
          </cell>
          <cell r="K24">
            <v>110.61754973589466</v>
          </cell>
          <cell r="L24">
            <v>2824850.3900000006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90979656.95</v>
          </cell>
          <cell r="H25">
            <v>9128390.540000007</v>
          </cell>
          <cell r="I25">
            <v>72.634028955294</v>
          </cell>
          <cell r="J25">
            <v>-3439259.4599999934</v>
          </cell>
          <cell r="K25">
            <v>102.77532951489951</v>
          </cell>
          <cell r="L25">
            <v>2456800.950000003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5340443.43</v>
          </cell>
          <cell r="H26">
            <v>365957.02999999933</v>
          </cell>
          <cell r="I26">
            <v>66.88593512399099</v>
          </cell>
          <cell r="J26">
            <v>-181178.97000000067</v>
          </cell>
          <cell r="K26">
            <v>103.48661703597082</v>
          </cell>
          <cell r="L26">
            <v>179927.4299999997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46589660.5</v>
          </cell>
          <cell r="H27">
            <v>3171302.3100000024</v>
          </cell>
          <cell r="I27">
            <v>63.17005586561025</v>
          </cell>
          <cell r="J27">
            <v>-1848959.6899999976</v>
          </cell>
          <cell r="K27">
            <v>98.79594140176835</v>
          </cell>
          <cell r="L27">
            <v>-567803.5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157668122.48</v>
          </cell>
          <cell r="H29">
            <v>12402657.799999982</v>
          </cell>
          <cell r="I29">
            <v>71.9176304414975</v>
          </cell>
          <cell r="J29">
            <v>-4842985.200000018</v>
          </cell>
          <cell r="K29">
            <v>103.14327795046194</v>
          </cell>
          <cell r="L29">
            <v>4804915.479999989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21507332.7</v>
          </cell>
          <cell r="H30">
            <v>1729075.539999999</v>
          </cell>
          <cell r="I30">
            <v>109.40760112326129</v>
          </cell>
          <cell r="J30">
            <v>148677.5399999991</v>
          </cell>
          <cell r="K30">
            <v>102.90945806402776</v>
          </cell>
          <cell r="L30">
            <v>608055.6999999993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29092971.76</v>
          </cell>
          <cell r="H31">
            <v>3530753.2300000004</v>
          </cell>
          <cell r="I31">
            <v>94.5635478780503</v>
          </cell>
          <cell r="J31">
            <v>-202982.76999999955</v>
          </cell>
          <cell r="K31">
            <v>107.26199692662539</v>
          </cell>
          <cell r="L31">
            <v>1969691.7600000016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33989110.21</v>
          </cell>
          <cell r="H32">
            <v>3105056.0500000007</v>
          </cell>
          <cell r="I32">
            <v>87.53943220778359</v>
          </cell>
          <cell r="J32">
            <v>-441980.94999999925</v>
          </cell>
          <cell r="K32">
            <v>108.72254039440799</v>
          </cell>
          <cell r="L32">
            <v>2726862.210000001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58860409.56</v>
          </cell>
          <cell r="H33">
            <v>4546060.170000002</v>
          </cell>
          <cell r="I33">
            <v>55.38093956065444</v>
          </cell>
          <cell r="J33">
            <v>-3662648.829999998</v>
          </cell>
          <cell r="K33">
            <v>104.22879367857296</v>
          </cell>
          <cell r="L33">
            <v>2388097.5600000024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203225.65</v>
          </cell>
          <cell r="H34">
            <v>25570.790000000008</v>
          </cell>
          <cell r="I34">
            <v>80.92022151898736</v>
          </cell>
          <cell r="J34">
            <v>-6029.209999999992</v>
          </cell>
          <cell r="K34">
            <v>73.34018404907975</v>
          </cell>
          <cell r="L34">
            <v>-73874.35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5802242.53</v>
          </cell>
          <cell r="H35">
            <v>548773.0100000007</v>
          </cell>
          <cell r="I35">
            <v>76.51070198675507</v>
          </cell>
          <cell r="J35">
            <v>-168476.9899999993</v>
          </cell>
          <cell r="K35">
            <v>96.23192832629786</v>
          </cell>
          <cell r="L35">
            <v>-227193.46999999974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13341567.76</v>
          </cell>
          <cell r="H36">
            <v>1278653.209999999</v>
          </cell>
          <cell r="I36">
            <v>53.241722601598894</v>
          </cell>
          <cell r="J36">
            <v>-1122946.790000001</v>
          </cell>
          <cell r="K36">
            <v>103.5753097713995</v>
          </cell>
          <cell r="L36">
            <v>460536.7599999998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35119161.93</v>
          </cell>
          <cell r="H37">
            <v>3573119.5700000003</v>
          </cell>
          <cell r="I37">
            <v>75.40431801366393</v>
          </cell>
          <cell r="J37">
            <v>-1165494.4299999997</v>
          </cell>
          <cell r="K37">
            <v>101.77921362088773</v>
          </cell>
          <cell r="L37">
            <v>613921.9299999997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18497885.29</v>
          </cell>
          <cell r="H38">
            <v>1981447.1999999993</v>
          </cell>
          <cell r="I38">
            <v>81.45241145025739</v>
          </cell>
          <cell r="J38">
            <v>-451196.80000000075</v>
          </cell>
          <cell r="K38">
            <v>108.09569356544968</v>
          </cell>
          <cell r="L38">
            <v>1385376.289999999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12816625.96</v>
          </cell>
          <cell r="H39">
            <v>1374307.25</v>
          </cell>
          <cell r="I39">
            <v>58.46648075589533</v>
          </cell>
          <cell r="J39">
            <v>-976282.75</v>
          </cell>
          <cell r="K39">
            <v>98.46442608552958</v>
          </cell>
          <cell r="L39">
            <v>-199878.0399999991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12359237.32</v>
          </cell>
          <cell r="H40">
            <v>1587706.3800000008</v>
          </cell>
          <cell r="I40">
            <v>98.07982381902536</v>
          </cell>
          <cell r="J40">
            <v>-31083.61999999918</v>
          </cell>
          <cell r="K40">
            <v>98.74963202306219</v>
          </cell>
          <cell r="L40">
            <v>-156492.6799999997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15134556.97</v>
          </cell>
          <cell r="H41">
            <v>1066024.460000001</v>
          </cell>
          <cell r="I41">
            <v>40.040071454487986</v>
          </cell>
          <cell r="J41">
            <v>-1596369.539999999</v>
          </cell>
          <cell r="K41">
            <v>96.99906157790913</v>
          </cell>
          <cell r="L41">
            <v>-468230.02999999933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24056739.93</v>
          </cell>
          <cell r="H42">
            <v>2833309.3200000003</v>
          </cell>
          <cell r="I42">
            <v>86.26082694185932</v>
          </cell>
          <cell r="J42">
            <v>-451274.6799999997</v>
          </cell>
          <cell r="K42">
            <v>97.7118475829795</v>
          </cell>
          <cell r="L42">
            <v>-563345.0700000003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44933257.5</v>
          </cell>
          <cell r="H43">
            <v>4221321.310000002</v>
          </cell>
          <cell r="I43">
            <v>55.86758642869057</v>
          </cell>
          <cell r="J43">
            <v>-3334618.6899999976</v>
          </cell>
          <cell r="K43">
            <v>104.9436887019902</v>
          </cell>
          <cell r="L43">
            <v>2116716.5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20367896.07</v>
          </cell>
          <cell r="H44">
            <v>1921942.539999999</v>
          </cell>
          <cell r="I44">
            <v>46.067654362416086</v>
          </cell>
          <cell r="J44">
            <v>-2250057.460000001</v>
          </cell>
          <cell r="K44">
            <v>89.87578241265638</v>
          </cell>
          <cell r="L44">
            <v>-2294377.9299999997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21101412.9</v>
          </cell>
          <cell r="H45">
            <v>1702244.0599999987</v>
          </cell>
          <cell r="I45">
            <v>77.82142497938159</v>
          </cell>
          <cell r="J45">
            <v>-485127.94000000134</v>
          </cell>
          <cell r="K45">
            <v>102.99879660554316</v>
          </cell>
          <cell r="L45">
            <v>614364.8999999985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8068427.24</v>
          </cell>
          <cell r="H46">
            <v>576606.6299999999</v>
          </cell>
          <cell r="I46">
            <v>53.708771586653995</v>
          </cell>
          <cell r="J46">
            <v>-496973.3700000001</v>
          </cell>
          <cell r="K46">
            <v>94.28592175851462</v>
          </cell>
          <cell r="L46">
            <v>-488976.7599999998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6687636.89</v>
          </cell>
          <cell r="H47">
            <v>352534.8099999996</v>
          </cell>
          <cell r="I47">
            <v>24.799726631995</v>
          </cell>
          <cell r="J47">
            <v>-1068992.1900000004</v>
          </cell>
          <cell r="K47">
            <v>90.42689667462993</v>
          </cell>
          <cell r="L47">
            <v>-707991.1100000003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9361153.97</v>
          </cell>
          <cell r="H48">
            <v>331372.7100000009</v>
          </cell>
          <cell r="I48">
            <v>10.82270819915426</v>
          </cell>
          <cell r="J48">
            <v>-2730455.289999999</v>
          </cell>
          <cell r="K48">
            <v>78.7157954970193</v>
          </cell>
          <cell r="L48">
            <v>-2531191.0299999993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17600528.76</v>
          </cell>
          <cell r="H49">
            <v>1991817.1100000013</v>
          </cell>
          <cell r="I49">
            <v>58.78367157215018</v>
          </cell>
          <cell r="J49">
            <v>-1396567.8899999987</v>
          </cell>
          <cell r="K49">
            <v>91.50557798125836</v>
          </cell>
          <cell r="L49">
            <v>-1633849.2399999984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7821514.52</v>
          </cell>
          <cell r="H50">
            <v>548622.6899999995</v>
          </cell>
          <cell r="I50">
            <v>21.265953747882097</v>
          </cell>
          <cell r="J50">
            <v>-2031194.3100000005</v>
          </cell>
          <cell r="K50">
            <v>105.21532235727622</v>
          </cell>
          <cell r="L50">
            <v>387697.51999999955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6614597.85</v>
          </cell>
          <cell r="H51">
            <v>376753.8499999996</v>
          </cell>
          <cell r="I51">
            <v>62.103989120580174</v>
          </cell>
          <cell r="J51">
            <v>-229896.15000000037</v>
          </cell>
          <cell r="K51">
            <v>108.3791046473295</v>
          </cell>
          <cell r="L51">
            <v>511393.8499999996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49525284.7</v>
          </cell>
          <cell r="H52">
            <v>7396096.450000003</v>
          </cell>
          <cell r="I52">
            <v>110.6257264579753</v>
          </cell>
          <cell r="J52">
            <v>710403.450000003</v>
          </cell>
          <cell r="K52">
            <v>108.90060039123072</v>
          </cell>
          <cell r="L52">
            <v>4047771.700000003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58021699.8</v>
          </cell>
          <cell r="H53">
            <v>3850049.6699999943</v>
          </cell>
          <cell r="I53">
            <v>39.858701896473214</v>
          </cell>
          <cell r="J53">
            <v>-5809195.330000006</v>
          </cell>
          <cell r="K53">
            <v>95.5819372497431</v>
          </cell>
          <cell r="L53">
            <v>-2681924.200000003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23383925.47</v>
          </cell>
          <cell r="H54">
            <v>1708467.009999998</v>
          </cell>
          <cell r="I54">
            <v>64.43325212235946</v>
          </cell>
          <cell r="J54">
            <v>-943062.9900000021</v>
          </cell>
          <cell r="K54">
            <v>81.84115705649486</v>
          </cell>
          <cell r="L54">
            <v>-5188404.530000001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48767378.42</v>
          </cell>
          <cell r="H55">
            <v>4363577.469999999</v>
          </cell>
          <cell r="I55">
            <v>96.5403924822177</v>
          </cell>
          <cell r="J55">
            <v>-156372.5300000012</v>
          </cell>
          <cell r="K55">
            <v>114.66192292997299</v>
          </cell>
          <cell r="L55">
            <v>6235928.420000002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55406359.72</v>
          </cell>
          <cell r="H56">
            <v>4017163.799999997</v>
          </cell>
          <cell r="I56">
            <v>49.51301003900974</v>
          </cell>
          <cell r="J56">
            <v>-4096186.200000003</v>
          </cell>
          <cell r="K56">
            <v>89.40669927861593</v>
          </cell>
          <cell r="L56">
            <v>-6564790.280000001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10699565.08</v>
          </cell>
          <cell r="H57">
            <v>1319263.9499999993</v>
          </cell>
          <cell r="I57">
            <v>84.62298988447644</v>
          </cell>
          <cell r="J57">
            <v>-239726.05000000075</v>
          </cell>
          <cell r="K57">
            <v>108.92724677432442</v>
          </cell>
          <cell r="L57">
            <v>876894.0800000001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46476287.81</v>
          </cell>
          <cell r="H58">
            <v>5382396.420000002</v>
          </cell>
          <cell r="I58">
            <v>83.70027524818993</v>
          </cell>
          <cell r="J58">
            <v>-1048163.5799999982</v>
          </cell>
          <cell r="K58">
            <v>98.0367600346624</v>
          </cell>
          <cell r="L58">
            <v>-930713.1899999976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16091113.45</v>
          </cell>
          <cell r="H59">
            <v>1428184.879999999</v>
          </cell>
          <cell r="I59">
            <v>104.4901445918351</v>
          </cell>
          <cell r="J59">
            <v>61371.87999999896</v>
          </cell>
          <cell r="K59">
            <v>119.79707712380345</v>
          </cell>
          <cell r="L59">
            <v>2659138.4499999993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10279654.67</v>
          </cell>
          <cell r="H60">
            <v>1893573.8200000003</v>
          </cell>
          <cell r="I60">
            <v>113.84624291983339</v>
          </cell>
          <cell r="J60">
            <v>230300.8200000003</v>
          </cell>
          <cell r="K60">
            <v>96.19426307338456</v>
          </cell>
          <cell r="L60">
            <v>-406694.3300000001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9081727.53</v>
          </cell>
          <cell r="H61">
            <v>378515.66000000015</v>
          </cell>
          <cell r="I61">
            <v>96.91985814694853</v>
          </cell>
          <cell r="J61">
            <v>-12029.339999999851</v>
          </cell>
          <cell r="K61">
            <v>110.06386889378372</v>
          </cell>
          <cell r="L61">
            <v>830402.5299999993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9460243.57</v>
          </cell>
          <cell r="H62">
            <v>560578.9600000009</v>
          </cell>
          <cell r="I62">
            <v>50.163665324384866</v>
          </cell>
          <cell r="J62">
            <v>-556921.0399999991</v>
          </cell>
          <cell r="K62">
            <v>96.11548567550379</v>
          </cell>
          <cell r="L62">
            <v>-382336.4299999997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5647020.22</v>
          </cell>
          <cell r="H63">
            <v>624306.3199999994</v>
          </cell>
          <cell r="I63">
            <v>98.65947732972592</v>
          </cell>
          <cell r="J63">
            <v>-8482.680000000633</v>
          </cell>
          <cell r="K63">
            <v>107.59538829563759</v>
          </cell>
          <cell r="L63">
            <v>398635.21999999974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11078687.99</v>
          </cell>
          <cell r="H64">
            <v>919489.7599999998</v>
          </cell>
          <cell r="I64">
            <v>59.04346340805618</v>
          </cell>
          <cell r="J64">
            <v>-637820.2400000002</v>
          </cell>
          <cell r="K64">
            <v>103.40423139530108</v>
          </cell>
          <cell r="L64">
            <v>364727.9900000002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7781835.68</v>
          </cell>
          <cell r="H65">
            <v>702177.0699999994</v>
          </cell>
          <cell r="I65">
            <v>94.8003982772819</v>
          </cell>
          <cell r="J65">
            <v>-38512.93000000063</v>
          </cell>
          <cell r="K65">
            <v>97.20391906697256</v>
          </cell>
          <cell r="L65">
            <v>-223845.3200000003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24875735.38</v>
          </cell>
          <cell r="H66">
            <v>2177705.59</v>
          </cell>
          <cell r="I66">
            <v>57.3137732194272</v>
          </cell>
          <cell r="J66">
            <v>-1621914.4100000001</v>
          </cell>
          <cell r="K66">
            <v>102.01124710978387</v>
          </cell>
          <cell r="L66">
            <v>490448.37999999896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52001516.26</v>
          </cell>
          <cell r="H67">
            <v>3177683.719999999</v>
          </cell>
          <cell r="I67">
            <v>52.53543800201299</v>
          </cell>
          <cell r="J67">
            <v>-2870964.280000001</v>
          </cell>
          <cell r="K67">
            <v>105.43945530754574</v>
          </cell>
          <cell r="L67">
            <v>2682676.259999998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62718253.37</v>
          </cell>
          <cell r="H68">
            <v>4685042.549999997</v>
          </cell>
          <cell r="I68">
            <v>41.3109020552538</v>
          </cell>
          <cell r="J68">
            <v>-6655892.450000003</v>
          </cell>
          <cell r="K68">
            <v>90.51343091045278</v>
          </cell>
          <cell r="L68">
            <v>-6573400.630000003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11085522.59</v>
          </cell>
          <cell r="H69">
            <v>1101263.0700000003</v>
          </cell>
          <cell r="I69">
            <v>62.562878568385194</v>
          </cell>
          <cell r="J69">
            <v>-658986.9299999997</v>
          </cell>
          <cell r="K69">
            <v>102.14172004629101</v>
          </cell>
          <cell r="L69">
            <v>232442.58999999985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6831898.37</v>
          </cell>
          <cell r="H70">
            <v>593655.8399999999</v>
          </cell>
          <cell r="I70">
            <v>87.84880062743238</v>
          </cell>
          <cell r="J70">
            <v>-82114.16000000015</v>
          </cell>
          <cell r="K70">
            <v>106.20923421567699</v>
          </cell>
          <cell r="L70">
            <v>399408.3700000001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5382163.02</v>
          </cell>
          <cell r="H71">
            <v>647840.4499999993</v>
          </cell>
          <cell r="I71">
            <v>194.97938367728963</v>
          </cell>
          <cell r="J71">
            <v>315579.44999999925</v>
          </cell>
          <cell r="K71">
            <v>136.17331235723992</v>
          </cell>
          <cell r="L71">
            <v>1429727.0199999996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38377843.76</v>
          </cell>
          <cell r="H72">
            <v>3858372.629999995</v>
          </cell>
          <cell r="I72">
            <v>61.41954315468248</v>
          </cell>
          <cell r="J72">
            <v>-2423622.370000005</v>
          </cell>
          <cell r="K72">
            <v>104.11970608160802</v>
          </cell>
          <cell r="L72">
            <v>1518496.759999998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17146269.64</v>
          </cell>
          <cell r="H73">
            <v>1362220.5500000007</v>
          </cell>
          <cell r="I73">
            <v>69.48775361856792</v>
          </cell>
          <cell r="J73">
            <v>-598154.4499999993</v>
          </cell>
          <cell r="K73">
            <v>105.05684346096382</v>
          </cell>
          <cell r="L73">
            <v>825324.6400000006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6806285.17</v>
          </cell>
          <cell r="H74">
            <v>619133.6500000004</v>
          </cell>
          <cell r="I74">
            <v>75.8463371309568</v>
          </cell>
          <cell r="J74">
            <v>-197166.34999999963</v>
          </cell>
          <cell r="K74">
            <v>109.95738514005812</v>
          </cell>
          <cell r="L74">
            <v>616355.1699999999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6580134.51</v>
          </cell>
          <cell r="H75">
            <v>931651.9500000002</v>
          </cell>
          <cell r="I75">
            <v>77.92651009742781</v>
          </cell>
          <cell r="J75">
            <v>-263900.0499999998</v>
          </cell>
          <cell r="K75">
            <v>99.99657328778365</v>
          </cell>
          <cell r="L75">
            <v>-225.49000000022352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7251386.8</v>
          </cell>
          <cell r="H76">
            <v>327128.4299999997</v>
          </cell>
          <cell r="I76">
            <v>47.01127540234902</v>
          </cell>
          <cell r="J76">
            <v>-368722.5700000003</v>
          </cell>
          <cell r="K76">
            <v>130.7824652270842</v>
          </cell>
          <cell r="L76">
            <v>1706769.7999999998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11288755.99</v>
          </cell>
          <cell r="H77">
            <v>1473506.7599999998</v>
          </cell>
          <cell r="I77">
            <v>73.16119768328073</v>
          </cell>
          <cell r="J77">
            <v>-540548.2400000002</v>
          </cell>
          <cell r="K77">
            <v>100.56189910650394</v>
          </cell>
          <cell r="L77">
            <v>63076.99000000022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9583340.79</v>
          </cell>
          <cell r="H78">
            <v>563040.6699999999</v>
          </cell>
          <cell r="I78">
            <v>49.221316448348446</v>
          </cell>
          <cell r="J78">
            <v>-580855.3300000001</v>
          </cell>
          <cell r="K78">
            <v>105.4177933803324</v>
          </cell>
          <cell r="L78">
            <v>492521.7899999991</v>
          </cell>
        </row>
        <row r="79">
          <cell r="B79">
            <v>12211649069</v>
          </cell>
          <cell r="C79">
            <v>8858173841</v>
          </cell>
          <cell r="D79">
            <v>947520561</v>
          </cell>
          <cell r="G79">
            <v>8795744842.930004</v>
          </cell>
          <cell r="H79">
            <v>647794463.4599999</v>
          </cell>
          <cell r="I79">
            <v>68.36732521944712</v>
          </cell>
          <cell r="J79">
            <v>-299726097.5400003</v>
          </cell>
          <cell r="K79">
            <v>99.29523850862981</v>
          </cell>
          <cell r="L79">
            <v>-62428998.06999998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1548059777.6</v>
      </c>
      <c r="F10" s="33">
        <f>'[1]вспомогат'!H10</f>
        <v>98148043.12999988</v>
      </c>
      <c r="G10" s="34">
        <f>'[1]вспомогат'!I10</f>
        <v>53.50500949889576</v>
      </c>
      <c r="H10" s="35">
        <f>'[1]вспомогат'!J10</f>
        <v>-85289066.87000012</v>
      </c>
      <c r="I10" s="36">
        <f>'[1]вспомогат'!K10</f>
        <v>88.9858846015367</v>
      </c>
      <c r="J10" s="37">
        <f>'[1]вспомогат'!L10</f>
        <v>-191609142.4000001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4050555696.4</v>
      </c>
      <c r="F12" s="38">
        <f>'[1]вспомогат'!H11</f>
        <v>280841805.63999987</v>
      </c>
      <c r="G12" s="39">
        <f>'[1]вспомогат'!I11</f>
        <v>78.12011283449232</v>
      </c>
      <c r="H12" s="35">
        <f>'[1]вспомогат'!J11</f>
        <v>-78658194.36000013</v>
      </c>
      <c r="I12" s="36">
        <f>'[1]вспомогат'!K11</f>
        <v>101.77275619095478</v>
      </c>
      <c r="J12" s="37">
        <f>'[1]вспомогат'!L11</f>
        <v>70555696.4000001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346606549.29</v>
      </c>
      <c r="F13" s="38">
        <f>'[1]вспомогат'!H12</f>
        <v>27201935.97000003</v>
      </c>
      <c r="G13" s="39">
        <f>'[1]вспомогат'!I12</f>
        <v>58.680288318882646</v>
      </c>
      <c r="H13" s="35">
        <f>'[1]вспомогат'!J12</f>
        <v>-19154237.02999997</v>
      </c>
      <c r="I13" s="36">
        <f>'[1]вспомогат'!K12</f>
        <v>101.23599728012698</v>
      </c>
      <c r="J13" s="37">
        <f>'[1]вспомогат'!L12</f>
        <v>4231743.290000021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500273164.03</v>
      </c>
      <c r="F14" s="38">
        <f>'[1]вспомогат'!H13</f>
        <v>39068012.76999998</v>
      </c>
      <c r="G14" s="39">
        <f>'[1]вспомогат'!I13</f>
        <v>75.60365539722702</v>
      </c>
      <c r="H14" s="35">
        <f>'[1]вспомогат'!J13</f>
        <v>-12606754.23000002</v>
      </c>
      <c r="I14" s="36">
        <f>'[1]вспомогат'!K13</f>
        <v>104.81597762066586</v>
      </c>
      <c r="J14" s="37">
        <f>'[1]вспомогат'!L13</f>
        <v>22986041.02999997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453611237.79</v>
      </c>
      <c r="F15" s="38">
        <f>'[1]вспомогат'!H14</f>
        <v>34532847.80000001</v>
      </c>
      <c r="G15" s="39">
        <f>'[1]вспомогат'!I14</f>
        <v>64.7592082512893</v>
      </c>
      <c r="H15" s="35">
        <f>'[1]вспомогат'!J14</f>
        <v>-18792152.199999988</v>
      </c>
      <c r="I15" s="36">
        <f>'[1]вспомогат'!K14</f>
        <v>96.31455984635916</v>
      </c>
      <c r="J15" s="37">
        <f>'[1]вспомогат'!L14</f>
        <v>-17357262.20999998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71218525.85</v>
      </c>
      <c r="F16" s="38">
        <f>'[1]вспомогат'!H15</f>
        <v>5118042.219999991</v>
      </c>
      <c r="G16" s="39">
        <f>'[1]вспомогат'!I15</f>
        <v>85.39748748581711</v>
      </c>
      <c r="H16" s="35">
        <f>'[1]вспомогат'!J15</f>
        <v>-875157.7800000086</v>
      </c>
      <c r="I16" s="36">
        <f>'[1]вспомогат'!K15</f>
        <v>101.97149814723603</v>
      </c>
      <c r="J16" s="37">
        <f>'[1]вспомогат'!L15</f>
        <v>1376925.849999994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5422265173.360001</v>
      </c>
      <c r="F17" s="41">
        <f>SUM(F12:F16)</f>
        <v>386762644.39999986</v>
      </c>
      <c r="G17" s="42">
        <f>F17/D17*100</f>
        <v>74.83085768508774</v>
      </c>
      <c r="H17" s="41">
        <f>SUM(H12:H16)</f>
        <v>-130086495.60000011</v>
      </c>
      <c r="I17" s="43">
        <f>E17/C17*100</f>
        <v>101.53157144004959</v>
      </c>
      <c r="J17" s="41">
        <f>SUM(J12:J16)</f>
        <v>81793144.3600001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25213643.94</v>
      </c>
      <c r="F18" s="45">
        <f>'[1]вспомогат'!H16</f>
        <v>3346765.990000002</v>
      </c>
      <c r="G18" s="46">
        <f>'[1]вспомогат'!I16</f>
        <v>73.89350135510335</v>
      </c>
      <c r="H18" s="47">
        <f>'[1]вспомогат'!J16</f>
        <v>-1182409.009999998</v>
      </c>
      <c r="I18" s="48">
        <f>'[1]вспомогат'!K16</f>
        <v>97.20458256646238</v>
      </c>
      <c r="J18" s="49">
        <f>'[1]вспомогат'!L16</f>
        <v>-725096.0599999987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247895597.36</v>
      </c>
      <c r="F19" s="38">
        <f>'[1]вспомогат'!H17</f>
        <v>20977035.420000017</v>
      </c>
      <c r="G19" s="39">
        <f>'[1]вспомогат'!I17</f>
        <v>60.58794562153697</v>
      </c>
      <c r="H19" s="35">
        <f>'[1]вспомогат'!J17</f>
        <v>-13645421.579999983</v>
      </c>
      <c r="I19" s="36">
        <f>'[1]вспомогат'!K17</f>
        <v>112.39475170572265</v>
      </c>
      <c r="J19" s="37">
        <f>'[1]вспомогат'!L17</f>
        <v>27337614.360000014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75310.77</v>
      </c>
      <c r="F20" s="38">
        <f>'[1]вспомогат'!H18</f>
        <v>9122.330000000002</v>
      </c>
      <c r="G20" s="39">
        <f>'[1]вспомогат'!I18</f>
        <v>80.72858407079647</v>
      </c>
      <c r="H20" s="35">
        <f>'[1]вспомогат'!J18</f>
        <v>-2177.6699999999983</v>
      </c>
      <c r="I20" s="36">
        <f>'[1]вспомогат'!K18</f>
        <v>84.33456886898097</v>
      </c>
      <c r="J20" s="37">
        <f>'[1]вспомогат'!L18</f>
        <v>-13989.229999999996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4013642.52</v>
      </c>
      <c r="F21" s="38">
        <f>'[1]вспомогат'!H19</f>
        <v>199628.89000000013</v>
      </c>
      <c r="G21" s="39">
        <f>'[1]вспомогат'!I19</f>
        <v>42.48878658434062</v>
      </c>
      <c r="H21" s="35">
        <f>'[1]вспомогат'!J19</f>
        <v>-270210.10999999987</v>
      </c>
      <c r="I21" s="36">
        <f>'[1]вспомогат'!K19</f>
        <v>97.52727908917834</v>
      </c>
      <c r="J21" s="37">
        <f>'[1]вспомогат'!L19</f>
        <v>-101762.47999999998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96128534.69</v>
      </c>
      <c r="F22" s="38">
        <f>'[1]вспомогат'!H20</f>
        <v>7944424.5</v>
      </c>
      <c r="G22" s="39">
        <f>'[1]вспомогат'!I20</f>
        <v>68.84530392485657</v>
      </c>
      <c r="H22" s="35">
        <f>'[1]вспомогат'!J20</f>
        <v>-3595105.5</v>
      </c>
      <c r="I22" s="36">
        <f>'[1]вспомогат'!K20</f>
        <v>99.62303892457793</v>
      </c>
      <c r="J22" s="37">
        <f>'[1]вспомогат'!L20</f>
        <v>-363738.3100000024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26778970.22</v>
      </c>
      <c r="F23" s="38">
        <f>'[1]вспомогат'!H21</f>
        <v>1346651.2399999984</v>
      </c>
      <c r="G23" s="39">
        <f>'[1]вспомогат'!I21</f>
        <v>36.29684981961422</v>
      </c>
      <c r="H23" s="35">
        <f>'[1]вспомогат'!J21</f>
        <v>-2363453.7600000016</v>
      </c>
      <c r="I23" s="36">
        <f>'[1]вспомогат'!K21</f>
        <v>106.25337969565847</v>
      </c>
      <c r="J23" s="37">
        <f>'[1]вспомогат'!L21</f>
        <v>1576035.2199999988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47143814</v>
      </c>
      <c r="F24" s="38">
        <f>'[1]вспомогат'!H22</f>
        <v>5048787.810000002</v>
      </c>
      <c r="G24" s="39">
        <f>'[1]вспомогат'!I22</f>
        <v>103.46266764976389</v>
      </c>
      <c r="H24" s="35">
        <f>'[1]вспомогат'!J22</f>
        <v>168971.81000000238</v>
      </c>
      <c r="I24" s="36">
        <f>'[1]вспомогат'!K22</f>
        <v>104.72327281333216</v>
      </c>
      <c r="J24" s="37">
        <f>'[1]вспомогат'!L22</f>
        <v>2126300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3103770.6</v>
      </c>
      <c r="F25" s="38">
        <f>'[1]вспомогат'!H23</f>
        <v>756426.48</v>
      </c>
      <c r="G25" s="39">
        <f>'[1]вспомогат'!I23</f>
        <v>198.35491805428086</v>
      </c>
      <c r="H25" s="35">
        <f>'[1]вспомогат'!J23</f>
        <v>375076.48</v>
      </c>
      <c r="I25" s="36">
        <f>'[1]вспомогат'!K23</f>
        <v>119.70451933386299</v>
      </c>
      <c r="J25" s="37">
        <f>'[1]вспомогат'!L23</f>
        <v>510910.6000000001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29430333.39</v>
      </c>
      <c r="F26" s="38">
        <f>'[1]вспомогат'!H24</f>
        <v>2933205.0100000016</v>
      </c>
      <c r="G26" s="39">
        <f>'[1]вспомогат'!I24</f>
        <v>91.74847005339687</v>
      </c>
      <c r="H26" s="35">
        <f>'[1]вспомогат'!J24</f>
        <v>-263801.98999999836</v>
      </c>
      <c r="I26" s="36">
        <f>'[1]вспомогат'!K24</f>
        <v>110.61754973589466</v>
      </c>
      <c r="J26" s="37">
        <f>'[1]вспомогат'!L24</f>
        <v>2824850.3900000006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90979656.95</v>
      </c>
      <c r="F27" s="38">
        <f>'[1]вспомогат'!H25</f>
        <v>9128390.540000007</v>
      </c>
      <c r="G27" s="39">
        <f>'[1]вспомогат'!I25</f>
        <v>72.634028955294</v>
      </c>
      <c r="H27" s="35">
        <f>'[1]вспомогат'!J25</f>
        <v>-3439259.4599999934</v>
      </c>
      <c r="I27" s="36">
        <f>'[1]вспомогат'!K25</f>
        <v>102.77532951489951</v>
      </c>
      <c r="J27" s="37">
        <f>'[1]вспомогат'!L25</f>
        <v>2456800.950000003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5160516</v>
      </c>
      <c r="D28" s="38">
        <f>'[1]вспомогат'!D26</f>
        <v>547136</v>
      </c>
      <c r="E28" s="33">
        <f>'[1]вспомогат'!G26</f>
        <v>5340443.43</v>
      </c>
      <c r="F28" s="38">
        <f>'[1]вспомогат'!H26</f>
        <v>365957.02999999933</v>
      </c>
      <c r="G28" s="39">
        <f>'[1]вспомогат'!I26</f>
        <v>66.88593512399099</v>
      </c>
      <c r="H28" s="35">
        <f>'[1]вспомогат'!J26</f>
        <v>-181178.97000000067</v>
      </c>
      <c r="I28" s="36">
        <f>'[1]вспомогат'!K26</f>
        <v>103.48661703597082</v>
      </c>
      <c r="J28" s="37">
        <f>'[1]вспомогат'!L26</f>
        <v>179927.4299999997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46589660.5</v>
      </c>
      <c r="F29" s="38">
        <f>'[1]вспомогат'!H27</f>
        <v>3171302.3100000024</v>
      </c>
      <c r="G29" s="39">
        <f>'[1]вспомогат'!I27</f>
        <v>63.17005586561025</v>
      </c>
      <c r="H29" s="35">
        <f>'[1]вспомогат'!J27</f>
        <v>-1848959.6899999976</v>
      </c>
      <c r="I29" s="36">
        <f>'[1]вспомогат'!K27</f>
        <v>98.79594140176835</v>
      </c>
      <c r="J29" s="37">
        <f>'[1]вспомогат'!L27</f>
        <v>-567803.5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157668122.48</v>
      </c>
      <c r="F31" s="38">
        <f>'[1]вспомогат'!H29</f>
        <v>12402657.799999982</v>
      </c>
      <c r="G31" s="39">
        <f>'[1]вспомогат'!I29</f>
        <v>71.9176304414975</v>
      </c>
      <c r="H31" s="35">
        <f>'[1]вспомогат'!J29</f>
        <v>-4842985.200000018</v>
      </c>
      <c r="I31" s="36">
        <f>'[1]вспомогат'!K29</f>
        <v>103.14327795046194</v>
      </c>
      <c r="J31" s="37">
        <f>'[1]вспомогат'!L29</f>
        <v>4804915.479999989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20899277</v>
      </c>
      <c r="D32" s="38">
        <f>'[1]вспомогат'!D30</f>
        <v>1580398</v>
      </c>
      <c r="E32" s="33">
        <f>'[1]вспомогат'!G30</f>
        <v>21507332.7</v>
      </c>
      <c r="F32" s="38">
        <f>'[1]вспомогат'!H30</f>
        <v>1729075.539999999</v>
      </c>
      <c r="G32" s="39">
        <f>'[1]вспомогат'!I30</f>
        <v>109.40760112326129</v>
      </c>
      <c r="H32" s="35">
        <f>'[1]вспомогат'!J30</f>
        <v>148677.5399999991</v>
      </c>
      <c r="I32" s="36">
        <f>'[1]вспомогат'!K30</f>
        <v>102.90945806402776</v>
      </c>
      <c r="J32" s="37">
        <f>'[1]вспомогат'!L30</f>
        <v>608055.6999999993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29092971.76</v>
      </c>
      <c r="F33" s="38">
        <f>'[1]вспомогат'!H31</f>
        <v>3530753.2300000004</v>
      </c>
      <c r="G33" s="39">
        <f>'[1]вспомогат'!I31</f>
        <v>94.5635478780503</v>
      </c>
      <c r="H33" s="35">
        <f>'[1]вспомогат'!J31</f>
        <v>-202982.76999999955</v>
      </c>
      <c r="I33" s="36">
        <f>'[1]вспомогат'!K31</f>
        <v>107.26199692662539</v>
      </c>
      <c r="J33" s="37">
        <f>'[1]вспомогат'!L31</f>
        <v>1969691.7600000016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33989110.21</v>
      </c>
      <c r="F34" s="38">
        <f>'[1]вспомогат'!H32</f>
        <v>3105056.0500000007</v>
      </c>
      <c r="G34" s="39">
        <f>'[1]вспомогат'!I32</f>
        <v>87.53943220778359</v>
      </c>
      <c r="H34" s="35">
        <f>'[1]вспомогат'!J32</f>
        <v>-441980.94999999925</v>
      </c>
      <c r="I34" s="36">
        <f>'[1]вспомогат'!K32</f>
        <v>108.72254039440799</v>
      </c>
      <c r="J34" s="37">
        <f>'[1]вспомогат'!L32</f>
        <v>2726862.210000001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58860409.56</v>
      </c>
      <c r="F35" s="38">
        <f>'[1]вспомогат'!H33</f>
        <v>4546060.170000002</v>
      </c>
      <c r="G35" s="39">
        <f>'[1]вспомогат'!I33</f>
        <v>55.38093956065444</v>
      </c>
      <c r="H35" s="35">
        <f>'[1]вспомогат'!J33</f>
        <v>-3662648.829999998</v>
      </c>
      <c r="I35" s="36">
        <f>'[1]вспомогат'!K33</f>
        <v>104.22879367857296</v>
      </c>
      <c r="J35" s="37">
        <f>'[1]вспомогат'!L33</f>
        <v>2388097.5600000024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203225.65</v>
      </c>
      <c r="F36" s="38">
        <f>'[1]вспомогат'!H34</f>
        <v>25570.790000000008</v>
      </c>
      <c r="G36" s="39">
        <f>'[1]вспомогат'!I34</f>
        <v>80.92022151898736</v>
      </c>
      <c r="H36" s="35">
        <f>'[1]вспомогат'!J34</f>
        <v>-6029.209999999992</v>
      </c>
      <c r="I36" s="36">
        <f>'[1]вспомогат'!K34</f>
        <v>73.34018404907975</v>
      </c>
      <c r="J36" s="37">
        <f>'[1]вспомогат'!L34</f>
        <v>-73874.35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5802242.53</v>
      </c>
      <c r="F37" s="38">
        <f>'[1]вспомогат'!H35</f>
        <v>548773.0100000007</v>
      </c>
      <c r="G37" s="39">
        <f>'[1]вспомогат'!I35</f>
        <v>76.51070198675507</v>
      </c>
      <c r="H37" s="35">
        <f>'[1]вспомогат'!J35</f>
        <v>-168476.9899999993</v>
      </c>
      <c r="I37" s="36">
        <f>'[1]вспомогат'!K35</f>
        <v>96.23192832629786</v>
      </c>
      <c r="J37" s="37">
        <f>'[1]вспомогат'!L35</f>
        <v>-227193.46999999974</v>
      </c>
    </row>
    <row r="38" spans="1:10" ht="18.75" customHeight="1">
      <c r="A38" s="50" t="s">
        <v>40</v>
      </c>
      <c r="B38" s="41">
        <f>SUM(B18:B37)</f>
        <v>1222528480</v>
      </c>
      <c r="C38" s="41">
        <f>SUM(C18:C37)</f>
        <v>882484889</v>
      </c>
      <c r="D38" s="41">
        <f>SUM(D18:D37)</f>
        <v>116544250</v>
      </c>
      <c r="E38" s="41">
        <f>SUM(E18:E37)</f>
        <v>929907801.35</v>
      </c>
      <c r="F38" s="41">
        <f>SUM(F18:F37)</f>
        <v>81103905.73000003</v>
      </c>
      <c r="G38" s="42">
        <f>F38/D38*100</f>
        <v>69.59065396190721</v>
      </c>
      <c r="H38" s="41">
        <f>SUM(H18:H37)</f>
        <v>-35440344.269999996</v>
      </c>
      <c r="I38" s="43">
        <f>E38/C38*100</f>
        <v>105.37379313131785</v>
      </c>
      <c r="J38" s="41">
        <f>SUM(J18:J37)</f>
        <v>47422912.35000001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13341567.76</v>
      </c>
      <c r="F39" s="38">
        <f>'[1]вспомогат'!H36</f>
        <v>1278653.209999999</v>
      </c>
      <c r="G39" s="39">
        <f>'[1]вспомогат'!I36</f>
        <v>53.241722601598894</v>
      </c>
      <c r="H39" s="35">
        <f>'[1]вспомогат'!J36</f>
        <v>-1122946.790000001</v>
      </c>
      <c r="I39" s="36">
        <f>'[1]вспомогат'!K36</f>
        <v>103.5753097713995</v>
      </c>
      <c r="J39" s="37">
        <f>'[1]вспомогат'!L36</f>
        <v>460536.7599999998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35119161.93</v>
      </c>
      <c r="F40" s="38">
        <f>'[1]вспомогат'!H37</f>
        <v>3573119.5700000003</v>
      </c>
      <c r="G40" s="39">
        <f>'[1]вспомогат'!I37</f>
        <v>75.40431801366393</v>
      </c>
      <c r="H40" s="35">
        <f>'[1]вспомогат'!J37</f>
        <v>-1165494.4299999997</v>
      </c>
      <c r="I40" s="36">
        <f>'[1]вспомогат'!K37</f>
        <v>101.77921362088773</v>
      </c>
      <c r="J40" s="37">
        <f>'[1]вспомогат'!L37</f>
        <v>613921.9299999997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18497885.29</v>
      </c>
      <c r="F41" s="38">
        <f>'[1]вспомогат'!H38</f>
        <v>1981447.1999999993</v>
      </c>
      <c r="G41" s="39">
        <f>'[1]вспомогат'!I38</f>
        <v>81.45241145025739</v>
      </c>
      <c r="H41" s="35">
        <f>'[1]вспомогат'!J38</f>
        <v>-451196.80000000075</v>
      </c>
      <c r="I41" s="36">
        <f>'[1]вспомогат'!K38</f>
        <v>108.09569356544968</v>
      </c>
      <c r="J41" s="37">
        <f>'[1]вспомогат'!L38</f>
        <v>1385376.289999999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12816625.96</v>
      </c>
      <c r="F42" s="38">
        <f>'[1]вспомогат'!H39</f>
        <v>1374307.25</v>
      </c>
      <c r="G42" s="39">
        <f>'[1]вспомогат'!I39</f>
        <v>58.46648075589533</v>
      </c>
      <c r="H42" s="35">
        <f>'[1]вспомогат'!J39</f>
        <v>-976282.75</v>
      </c>
      <c r="I42" s="36">
        <f>'[1]вспомогат'!K39</f>
        <v>98.46442608552958</v>
      </c>
      <c r="J42" s="37">
        <f>'[1]вспомогат'!L39</f>
        <v>-199878.0399999991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12359237.32</v>
      </c>
      <c r="F43" s="38">
        <f>'[1]вспомогат'!H40</f>
        <v>1587706.3800000008</v>
      </c>
      <c r="G43" s="39">
        <f>'[1]вспомогат'!I40</f>
        <v>98.07982381902536</v>
      </c>
      <c r="H43" s="35">
        <f>'[1]вспомогат'!J40</f>
        <v>-31083.61999999918</v>
      </c>
      <c r="I43" s="36">
        <f>'[1]вспомогат'!K40</f>
        <v>98.74963202306219</v>
      </c>
      <c r="J43" s="37">
        <f>'[1]вспомогат'!L40</f>
        <v>-156492.6799999997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15134556.97</v>
      </c>
      <c r="F44" s="38">
        <f>'[1]вспомогат'!H41</f>
        <v>1066024.460000001</v>
      </c>
      <c r="G44" s="39">
        <f>'[1]вспомогат'!I41</f>
        <v>40.040071454487986</v>
      </c>
      <c r="H44" s="35">
        <f>'[1]вспомогат'!J41</f>
        <v>-1596369.539999999</v>
      </c>
      <c r="I44" s="36">
        <f>'[1]вспомогат'!K41</f>
        <v>96.99906157790913</v>
      </c>
      <c r="J44" s="37">
        <f>'[1]вспомогат'!L41</f>
        <v>-468230.02999999933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24056739.93</v>
      </c>
      <c r="F45" s="38">
        <f>'[1]вспомогат'!H42</f>
        <v>2833309.3200000003</v>
      </c>
      <c r="G45" s="39">
        <f>'[1]вспомогат'!I42</f>
        <v>86.26082694185932</v>
      </c>
      <c r="H45" s="35">
        <f>'[1]вспомогат'!J42</f>
        <v>-451274.6799999997</v>
      </c>
      <c r="I45" s="36">
        <f>'[1]вспомогат'!K42</f>
        <v>97.7118475829795</v>
      </c>
      <c r="J45" s="37">
        <f>'[1]вспомогат'!L42</f>
        <v>-563345.0700000003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44933257.5</v>
      </c>
      <c r="F46" s="38">
        <f>'[1]вспомогат'!H43</f>
        <v>4221321.310000002</v>
      </c>
      <c r="G46" s="39">
        <f>'[1]вспомогат'!I43</f>
        <v>55.86758642869057</v>
      </c>
      <c r="H46" s="35">
        <f>'[1]вспомогат'!J43</f>
        <v>-3334618.6899999976</v>
      </c>
      <c r="I46" s="36">
        <f>'[1]вспомогат'!K43</f>
        <v>104.9436887019902</v>
      </c>
      <c r="J46" s="37">
        <f>'[1]вспомогат'!L43</f>
        <v>2116716.5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20367896.07</v>
      </c>
      <c r="F47" s="38">
        <f>'[1]вспомогат'!H44</f>
        <v>1921942.539999999</v>
      </c>
      <c r="G47" s="39">
        <f>'[1]вспомогат'!I44</f>
        <v>46.067654362416086</v>
      </c>
      <c r="H47" s="35">
        <f>'[1]вспомогат'!J44</f>
        <v>-2250057.460000001</v>
      </c>
      <c r="I47" s="36">
        <f>'[1]вспомогат'!K44</f>
        <v>89.87578241265638</v>
      </c>
      <c r="J47" s="37">
        <f>'[1]вспомогат'!L44</f>
        <v>-2294377.9299999997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21101412.9</v>
      </c>
      <c r="F48" s="38">
        <f>'[1]вспомогат'!H45</f>
        <v>1702244.0599999987</v>
      </c>
      <c r="G48" s="39">
        <f>'[1]вспомогат'!I45</f>
        <v>77.82142497938159</v>
      </c>
      <c r="H48" s="35">
        <f>'[1]вспомогат'!J45</f>
        <v>-485127.94000000134</v>
      </c>
      <c r="I48" s="36">
        <f>'[1]вспомогат'!K45</f>
        <v>102.99879660554316</v>
      </c>
      <c r="J48" s="37">
        <f>'[1]вспомогат'!L45</f>
        <v>614364.8999999985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8068427.24</v>
      </c>
      <c r="F49" s="38">
        <f>'[1]вспомогат'!H46</f>
        <v>576606.6299999999</v>
      </c>
      <c r="G49" s="39">
        <f>'[1]вспомогат'!I46</f>
        <v>53.708771586653995</v>
      </c>
      <c r="H49" s="35">
        <f>'[1]вспомогат'!J46</f>
        <v>-496973.3700000001</v>
      </c>
      <c r="I49" s="36">
        <f>'[1]вспомогат'!K46</f>
        <v>94.28592175851462</v>
      </c>
      <c r="J49" s="37">
        <f>'[1]вспомогат'!L46</f>
        <v>-488976.7599999998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6687636.89</v>
      </c>
      <c r="F50" s="38">
        <f>'[1]вспомогат'!H47</f>
        <v>352534.8099999996</v>
      </c>
      <c r="G50" s="39">
        <f>'[1]вспомогат'!I47</f>
        <v>24.799726631995</v>
      </c>
      <c r="H50" s="35">
        <f>'[1]вспомогат'!J47</f>
        <v>-1068992.1900000004</v>
      </c>
      <c r="I50" s="36">
        <f>'[1]вспомогат'!K47</f>
        <v>90.42689667462993</v>
      </c>
      <c r="J50" s="37">
        <f>'[1]вспомогат'!L47</f>
        <v>-707991.1100000003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9361153.97</v>
      </c>
      <c r="F51" s="38">
        <f>'[1]вспомогат'!H48</f>
        <v>331372.7100000009</v>
      </c>
      <c r="G51" s="39">
        <f>'[1]вспомогат'!I48</f>
        <v>10.82270819915426</v>
      </c>
      <c r="H51" s="35">
        <f>'[1]вспомогат'!J48</f>
        <v>-2730455.289999999</v>
      </c>
      <c r="I51" s="36">
        <f>'[1]вспомогат'!K48</f>
        <v>78.7157954970193</v>
      </c>
      <c r="J51" s="37">
        <f>'[1]вспомогат'!L48</f>
        <v>-2531191.0299999993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17600528.76</v>
      </c>
      <c r="F52" s="38">
        <f>'[1]вспомогат'!H49</f>
        <v>1991817.1100000013</v>
      </c>
      <c r="G52" s="39">
        <f>'[1]вспомогат'!I49</f>
        <v>58.78367157215018</v>
      </c>
      <c r="H52" s="35">
        <f>'[1]вспомогат'!J49</f>
        <v>-1396567.8899999987</v>
      </c>
      <c r="I52" s="36">
        <f>'[1]вспомогат'!K49</f>
        <v>91.50557798125836</v>
      </c>
      <c r="J52" s="37">
        <f>'[1]вспомогат'!L49</f>
        <v>-1633849.2399999984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7821514.52</v>
      </c>
      <c r="F53" s="38">
        <f>'[1]вспомогат'!H50</f>
        <v>548622.6899999995</v>
      </c>
      <c r="G53" s="39">
        <f>'[1]вспомогат'!I50</f>
        <v>21.265953747882097</v>
      </c>
      <c r="H53" s="35">
        <f>'[1]вспомогат'!J50</f>
        <v>-2031194.3100000005</v>
      </c>
      <c r="I53" s="36">
        <f>'[1]вспомогат'!K50</f>
        <v>105.21532235727622</v>
      </c>
      <c r="J53" s="37">
        <f>'[1]вспомогат'!L50</f>
        <v>387697.51999999955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6614597.85</v>
      </c>
      <c r="F54" s="38">
        <f>'[1]вспомогат'!H51</f>
        <v>376753.8499999996</v>
      </c>
      <c r="G54" s="39">
        <f>'[1]вспомогат'!I51</f>
        <v>62.103989120580174</v>
      </c>
      <c r="H54" s="35">
        <f>'[1]вспомогат'!J51</f>
        <v>-229896.15000000037</v>
      </c>
      <c r="I54" s="36">
        <f>'[1]вспомогат'!K51</f>
        <v>108.3791046473295</v>
      </c>
      <c r="J54" s="37">
        <f>'[1]вспомогат'!L51</f>
        <v>511393.8499999996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49525284.7</v>
      </c>
      <c r="F55" s="38">
        <f>'[1]вспомогат'!H52</f>
        <v>7396096.450000003</v>
      </c>
      <c r="G55" s="39">
        <f>'[1]вспомогат'!I52</f>
        <v>110.6257264579753</v>
      </c>
      <c r="H55" s="35">
        <f>'[1]вспомогат'!J52</f>
        <v>710403.450000003</v>
      </c>
      <c r="I55" s="36">
        <f>'[1]вспомогат'!K52</f>
        <v>108.90060039123072</v>
      </c>
      <c r="J55" s="37">
        <f>'[1]вспомогат'!L52</f>
        <v>4047771.700000003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58021699.8</v>
      </c>
      <c r="F56" s="38">
        <f>'[1]вспомогат'!H53</f>
        <v>3850049.6699999943</v>
      </c>
      <c r="G56" s="39">
        <f>'[1]вспомогат'!I53</f>
        <v>39.858701896473214</v>
      </c>
      <c r="H56" s="35">
        <f>'[1]вспомогат'!J53</f>
        <v>-5809195.330000006</v>
      </c>
      <c r="I56" s="36">
        <f>'[1]вспомогат'!K53</f>
        <v>95.5819372497431</v>
      </c>
      <c r="J56" s="37">
        <f>'[1]вспомогат'!L53</f>
        <v>-2681924.200000003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23383925.47</v>
      </c>
      <c r="F57" s="38">
        <f>'[1]вспомогат'!H54</f>
        <v>1708467.009999998</v>
      </c>
      <c r="G57" s="39">
        <f>'[1]вспомогат'!I54</f>
        <v>64.43325212235946</v>
      </c>
      <c r="H57" s="35">
        <f>'[1]вспомогат'!J54</f>
        <v>-943062.9900000021</v>
      </c>
      <c r="I57" s="36">
        <f>'[1]вспомогат'!K54</f>
        <v>81.84115705649486</v>
      </c>
      <c r="J57" s="37">
        <f>'[1]вспомогат'!L54</f>
        <v>-5188404.530000001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48767378.42</v>
      </c>
      <c r="F58" s="38">
        <f>'[1]вспомогат'!H55</f>
        <v>4363577.469999999</v>
      </c>
      <c r="G58" s="39">
        <f>'[1]вспомогат'!I55</f>
        <v>96.5403924822177</v>
      </c>
      <c r="H58" s="35">
        <f>'[1]вспомогат'!J55</f>
        <v>-156372.5300000012</v>
      </c>
      <c r="I58" s="36">
        <f>'[1]вспомогат'!K55</f>
        <v>114.66192292997299</v>
      </c>
      <c r="J58" s="37">
        <f>'[1]вспомогат'!L55</f>
        <v>6235928.420000002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55406359.72</v>
      </c>
      <c r="F59" s="38">
        <f>'[1]вспомогат'!H56</f>
        <v>4017163.799999997</v>
      </c>
      <c r="G59" s="39">
        <f>'[1]вспомогат'!I56</f>
        <v>49.51301003900974</v>
      </c>
      <c r="H59" s="35">
        <f>'[1]вспомогат'!J56</f>
        <v>-4096186.200000003</v>
      </c>
      <c r="I59" s="36">
        <f>'[1]вспомогат'!K56</f>
        <v>89.40669927861593</v>
      </c>
      <c r="J59" s="37">
        <f>'[1]вспомогат'!L56</f>
        <v>-6564790.280000001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10699565.08</v>
      </c>
      <c r="F60" s="38">
        <f>'[1]вспомогат'!H57</f>
        <v>1319263.9499999993</v>
      </c>
      <c r="G60" s="39">
        <f>'[1]вспомогат'!I57</f>
        <v>84.62298988447644</v>
      </c>
      <c r="H60" s="35">
        <f>'[1]вспомогат'!J57</f>
        <v>-239726.05000000075</v>
      </c>
      <c r="I60" s="36">
        <f>'[1]вспомогат'!K57</f>
        <v>108.92724677432442</v>
      </c>
      <c r="J60" s="37">
        <f>'[1]вспомогат'!L57</f>
        <v>876894.0800000001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46476287.81</v>
      </c>
      <c r="F61" s="38">
        <f>'[1]вспомогат'!H58</f>
        <v>5382396.420000002</v>
      </c>
      <c r="G61" s="39">
        <f>'[1]вспомогат'!I58</f>
        <v>83.70027524818993</v>
      </c>
      <c r="H61" s="35">
        <f>'[1]вспомогат'!J58</f>
        <v>-1048163.5799999982</v>
      </c>
      <c r="I61" s="36">
        <f>'[1]вспомогат'!K58</f>
        <v>98.0367600346624</v>
      </c>
      <c r="J61" s="37">
        <f>'[1]вспомогат'!L58</f>
        <v>-930713.1899999976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16091113.45</v>
      </c>
      <c r="F62" s="38">
        <f>'[1]вспомогат'!H59</f>
        <v>1428184.879999999</v>
      </c>
      <c r="G62" s="39">
        <f>'[1]вспомогат'!I59</f>
        <v>104.4901445918351</v>
      </c>
      <c r="H62" s="35">
        <f>'[1]вспомогат'!J59</f>
        <v>61371.87999999896</v>
      </c>
      <c r="I62" s="36">
        <f>'[1]вспомогат'!K59</f>
        <v>119.79707712380345</v>
      </c>
      <c r="J62" s="37">
        <f>'[1]вспомогат'!L59</f>
        <v>2659138.4499999993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10279654.67</v>
      </c>
      <c r="F63" s="38">
        <f>'[1]вспомогат'!H60</f>
        <v>1893573.8200000003</v>
      </c>
      <c r="G63" s="39">
        <f>'[1]вспомогат'!I60</f>
        <v>113.84624291983339</v>
      </c>
      <c r="H63" s="35">
        <f>'[1]вспомогат'!J60</f>
        <v>230300.8200000003</v>
      </c>
      <c r="I63" s="36">
        <f>'[1]вспомогат'!K60</f>
        <v>96.19426307338456</v>
      </c>
      <c r="J63" s="37">
        <f>'[1]вспомогат'!L60</f>
        <v>-406694.3300000001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9081727.53</v>
      </c>
      <c r="F64" s="38">
        <f>'[1]вспомогат'!H61</f>
        <v>378515.66000000015</v>
      </c>
      <c r="G64" s="39">
        <f>'[1]вспомогат'!I61</f>
        <v>96.91985814694853</v>
      </c>
      <c r="H64" s="35">
        <f>'[1]вспомогат'!J61</f>
        <v>-12029.339999999851</v>
      </c>
      <c r="I64" s="36">
        <f>'[1]вспомогат'!K61</f>
        <v>110.06386889378372</v>
      </c>
      <c r="J64" s="37">
        <f>'[1]вспомогат'!L61</f>
        <v>830402.5299999993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9460243.57</v>
      </c>
      <c r="F65" s="38">
        <f>'[1]вспомогат'!H62</f>
        <v>560578.9600000009</v>
      </c>
      <c r="G65" s="39">
        <f>'[1]вспомогат'!I62</f>
        <v>50.163665324384866</v>
      </c>
      <c r="H65" s="35">
        <f>'[1]вспомогат'!J62</f>
        <v>-556921.0399999991</v>
      </c>
      <c r="I65" s="36">
        <f>'[1]вспомогат'!K62</f>
        <v>96.11548567550379</v>
      </c>
      <c r="J65" s="37">
        <f>'[1]вспомогат'!L62</f>
        <v>-382336.4299999997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5647020.22</v>
      </c>
      <c r="F66" s="38">
        <f>'[1]вспомогат'!H63</f>
        <v>624306.3199999994</v>
      </c>
      <c r="G66" s="39">
        <f>'[1]вспомогат'!I63</f>
        <v>98.65947732972592</v>
      </c>
      <c r="H66" s="35">
        <f>'[1]вспомогат'!J63</f>
        <v>-8482.680000000633</v>
      </c>
      <c r="I66" s="36">
        <f>'[1]вспомогат'!K63</f>
        <v>107.59538829563759</v>
      </c>
      <c r="J66" s="37">
        <f>'[1]вспомогат'!L63</f>
        <v>398635.21999999974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11078687.99</v>
      </c>
      <c r="F67" s="38">
        <f>'[1]вспомогат'!H64</f>
        <v>919489.7599999998</v>
      </c>
      <c r="G67" s="39">
        <f>'[1]вспомогат'!I64</f>
        <v>59.04346340805618</v>
      </c>
      <c r="H67" s="35">
        <f>'[1]вспомогат'!J64</f>
        <v>-637820.2400000002</v>
      </c>
      <c r="I67" s="36">
        <f>'[1]вспомогат'!K64</f>
        <v>103.40423139530108</v>
      </c>
      <c r="J67" s="37">
        <f>'[1]вспомогат'!L64</f>
        <v>364727.9900000002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7781835.68</v>
      </c>
      <c r="F68" s="38">
        <f>'[1]вспомогат'!H65</f>
        <v>702177.0699999994</v>
      </c>
      <c r="G68" s="39">
        <f>'[1]вспомогат'!I65</f>
        <v>94.8003982772819</v>
      </c>
      <c r="H68" s="35">
        <f>'[1]вспомогат'!J65</f>
        <v>-38512.93000000063</v>
      </c>
      <c r="I68" s="36">
        <f>'[1]вспомогат'!K65</f>
        <v>97.20391906697256</v>
      </c>
      <c r="J68" s="37">
        <f>'[1]вспомогат'!L65</f>
        <v>-223845.3200000003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24875735.38</v>
      </c>
      <c r="F69" s="38">
        <f>'[1]вспомогат'!H66</f>
        <v>2177705.59</v>
      </c>
      <c r="G69" s="39">
        <f>'[1]вспомогат'!I66</f>
        <v>57.3137732194272</v>
      </c>
      <c r="H69" s="35">
        <f>'[1]вспомогат'!J66</f>
        <v>-1621914.4100000001</v>
      </c>
      <c r="I69" s="36">
        <f>'[1]вспомогат'!K66</f>
        <v>102.01124710978387</v>
      </c>
      <c r="J69" s="37">
        <f>'[1]вспомогат'!L66</f>
        <v>490448.37999999896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52001516.26</v>
      </c>
      <c r="F70" s="38">
        <f>'[1]вспомогат'!H67</f>
        <v>3177683.719999999</v>
      </c>
      <c r="G70" s="39">
        <f>'[1]вспомогат'!I67</f>
        <v>52.53543800201299</v>
      </c>
      <c r="H70" s="35">
        <f>'[1]вспомогат'!J67</f>
        <v>-2870964.280000001</v>
      </c>
      <c r="I70" s="36">
        <f>'[1]вспомогат'!K67</f>
        <v>105.43945530754574</v>
      </c>
      <c r="J70" s="37">
        <f>'[1]вспомогат'!L67</f>
        <v>2682676.259999998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62718253.37</v>
      </c>
      <c r="F71" s="38">
        <f>'[1]вспомогат'!H68</f>
        <v>4685042.549999997</v>
      </c>
      <c r="G71" s="39">
        <f>'[1]вспомогат'!I68</f>
        <v>41.3109020552538</v>
      </c>
      <c r="H71" s="35">
        <f>'[1]вспомогат'!J68</f>
        <v>-6655892.450000003</v>
      </c>
      <c r="I71" s="36">
        <f>'[1]вспомогат'!K68</f>
        <v>90.51343091045278</v>
      </c>
      <c r="J71" s="37">
        <f>'[1]вспомогат'!L68</f>
        <v>-6573400.630000003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11085522.59</v>
      </c>
      <c r="F72" s="38">
        <f>'[1]вспомогат'!H69</f>
        <v>1101263.0700000003</v>
      </c>
      <c r="G72" s="39">
        <f>'[1]вспомогат'!I69</f>
        <v>62.562878568385194</v>
      </c>
      <c r="H72" s="35">
        <f>'[1]вспомогат'!J69</f>
        <v>-658986.9299999997</v>
      </c>
      <c r="I72" s="36">
        <f>'[1]вспомогат'!K69</f>
        <v>102.14172004629101</v>
      </c>
      <c r="J72" s="37">
        <f>'[1]вспомогат'!L69</f>
        <v>232442.58999999985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6831898.37</v>
      </c>
      <c r="F73" s="38">
        <f>'[1]вспомогат'!H70</f>
        <v>593655.8399999999</v>
      </c>
      <c r="G73" s="39">
        <f>'[1]вспомогат'!I70</f>
        <v>87.84880062743238</v>
      </c>
      <c r="H73" s="35">
        <f>'[1]вспомогат'!J70</f>
        <v>-82114.16000000015</v>
      </c>
      <c r="I73" s="36">
        <f>'[1]вспомогат'!K70</f>
        <v>106.20923421567699</v>
      </c>
      <c r="J73" s="37">
        <f>'[1]вспомогат'!L70</f>
        <v>399408.3700000001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5382163.02</v>
      </c>
      <c r="F74" s="38">
        <f>'[1]вспомогат'!H71</f>
        <v>647840.4499999993</v>
      </c>
      <c r="G74" s="39">
        <f>'[1]вспомогат'!I71</f>
        <v>194.97938367728963</v>
      </c>
      <c r="H74" s="35">
        <f>'[1]вспомогат'!J71</f>
        <v>315579.44999999925</v>
      </c>
      <c r="I74" s="36">
        <f>'[1]вспомогат'!K71</f>
        <v>136.17331235723992</v>
      </c>
      <c r="J74" s="37">
        <f>'[1]вспомогат'!L71</f>
        <v>1429727.0199999996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38377843.76</v>
      </c>
      <c r="F75" s="38">
        <f>'[1]вспомогат'!H72</f>
        <v>3858372.629999995</v>
      </c>
      <c r="G75" s="39">
        <f>'[1]вспомогат'!I72</f>
        <v>61.41954315468248</v>
      </c>
      <c r="H75" s="35">
        <f>'[1]вспомогат'!J72</f>
        <v>-2423622.370000005</v>
      </c>
      <c r="I75" s="36">
        <f>'[1]вспомогат'!K72</f>
        <v>104.11970608160802</v>
      </c>
      <c r="J75" s="37">
        <f>'[1]вспомогат'!L72</f>
        <v>1518496.759999998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17146269.64</v>
      </c>
      <c r="F76" s="38">
        <f>'[1]вспомогат'!H73</f>
        <v>1362220.5500000007</v>
      </c>
      <c r="G76" s="39">
        <f>'[1]вспомогат'!I73</f>
        <v>69.48775361856792</v>
      </c>
      <c r="H76" s="35">
        <f>'[1]вспомогат'!J73</f>
        <v>-598154.4499999993</v>
      </c>
      <c r="I76" s="36">
        <f>'[1]вспомогат'!K73</f>
        <v>105.05684346096382</v>
      </c>
      <c r="J76" s="37">
        <f>'[1]вспомогат'!L73</f>
        <v>825324.6400000006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6806285.17</v>
      </c>
      <c r="F77" s="38">
        <f>'[1]вспомогат'!H74</f>
        <v>619133.6500000004</v>
      </c>
      <c r="G77" s="39">
        <f>'[1]вспомогат'!I74</f>
        <v>75.8463371309568</v>
      </c>
      <c r="H77" s="35">
        <f>'[1]вспомогат'!J74</f>
        <v>-197166.34999999963</v>
      </c>
      <c r="I77" s="36">
        <f>'[1]вспомогат'!K74</f>
        <v>109.95738514005812</v>
      </c>
      <c r="J77" s="37">
        <f>'[1]вспомогат'!L74</f>
        <v>616355.1699999999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6580134.51</v>
      </c>
      <c r="F78" s="38">
        <f>'[1]вспомогат'!H75</f>
        <v>931651.9500000002</v>
      </c>
      <c r="G78" s="39">
        <f>'[1]вспомогат'!I75</f>
        <v>77.92651009742781</v>
      </c>
      <c r="H78" s="35">
        <f>'[1]вспомогат'!J75</f>
        <v>-263900.0499999998</v>
      </c>
      <c r="I78" s="36">
        <f>'[1]вспомогат'!K75</f>
        <v>99.99657328778365</v>
      </c>
      <c r="J78" s="37">
        <f>'[1]вспомогат'!L75</f>
        <v>-225.49000000022352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7251386.8</v>
      </c>
      <c r="F79" s="38">
        <f>'[1]вспомогат'!H76</f>
        <v>327128.4299999997</v>
      </c>
      <c r="G79" s="39">
        <f>'[1]вспомогат'!I76</f>
        <v>47.01127540234902</v>
      </c>
      <c r="H79" s="35">
        <f>'[1]вспомогат'!J76</f>
        <v>-368722.5700000003</v>
      </c>
      <c r="I79" s="36">
        <f>'[1]вспомогат'!K76</f>
        <v>130.7824652270842</v>
      </c>
      <c r="J79" s="37">
        <f>'[1]вспомогат'!L76</f>
        <v>1706769.7999999998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11288755.99</v>
      </c>
      <c r="F80" s="38">
        <f>'[1]вспомогат'!H77</f>
        <v>1473506.7599999998</v>
      </c>
      <c r="G80" s="39">
        <f>'[1]вспомогат'!I77</f>
        <v>73.16119768328073</v>
      </c>
      <c r="H80" s="35">
        <f>'[1]вспомогат'!J77</f>
        <v>-540548.2400000002</v>
      </c>
      <c r="I80" s="36">
        <f>'[1]вспомогат'!K77</f>
        <v>100.56189910650394</v>
      </c>
      <c r="J80" s="37">
        <f>'[1]вспомогат'!L77</f>
        <v>63076.99000000022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9583340.79</v>
      </c>
      <c r="F81" s="38">
        <f>'[1]вспомогат'!H78</f>
        <v>563040.6699999999</v>
      </c>
      <c r="G81" s="39">
        <f>'[1]вспомогат'!I78</f>
        <v>49.221316448348446</v>
      </c>
      <c r="H81" s="35">
        <f>'[1]вспомогат'!J78</f>
        <v>-580855.3300000001</v>
      </c>
      <c r="I81" s="36">
        <f>'[1]вспомогат'!K78</f>
        <v>105.4177933803324</v>
      </c>
      <c r="J81" s="37">
        <f>'[1]вспомогат'!L78</f>
        <v>492521.7899999991</v>
      </c>
    </row>
    <row r="82" spans="1:10" ht="15" customHeight="1">
      <c r="A82" s="50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895512090.6199999</v>
      </c>
      <c r="F82" s="41">
        <f>SUM(F39:F81)</f>
        <v>81779870.19999999</v>
      </c>
      <c r="G82" s="42">
        <f>F82/D82*100</f>
        <v>62.57543196035389</v>
      </c>
      <c r="H82" s="41">
        <f>SUM(H39:H81)</f>
        <v>-48910190.80000002</v>
      </c>
      <c r="I82" s="43">
        <f>E82/C82*100</f>
        <v>99.99598989893565</v>
      </c>
      <c r="J82" s="41">
        <f>SUM(J39:J81)</f>
        <v>-35912.38000000827</v>
      </c>
    </row>
    <row r="83" spans="1:10" ht="15.75" customHeight="1">
      <c r="A83" s="53" t="s">
        <v>85</v>
      </c>
      <c r="B83" s="54">
        <f>'[1]вспомогат'!B79</f>
        <v>12211649069</v>
      </c>
      <c r="C83" s="54">
        <f>'[1]вспомогат'!C79</f>
        <v>8858173841</v>
      </c>
      <c r="D83" s="54">
        <f>'[1]вспомогат'!D79</f>
        <v>947520561</v>
      </c>
      <c r="E83" s="54">
        <f>'[1]вспомогат'!G79</f>
        <v>8795744842.930004</v>
      </c>
      <c r="F83" s="54">
        <f>'[1]вспомогат'!H79</f>
        <v>647794463.4599999</v>
      </c>
      <c r="G83" s="55">
        <f>'[1]вспомогат'!I79</f>
        <v>68.36732521944712</v>
      </c>
      <c r="H83" s="54">
        <f>'[1]вспомогат'!J79</f>
        <v>-299726097.5400003</v>
      </c>
      <c r="I83" s="55">
        <f>'[1]вспомогат'!K79</f>
        <v>99.29523850862981</v>
      </c>
      <c r="J83" s="54">
        <f>'[1]вспомогат'!L79</f>
        <v>-62428998.06999998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2019-09-23T07:23:15Z</dcterms:created>
  <dcterms:modified xsi:type="dcterms:W3CDTF">2019-09-23T07:23:38Z</dcterms:modified>
  <cp:category/>
  <cp:version/>
  <cp:contentType/>
  <cp:contentStatus/>
</cp:coreProperties>
</file>