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<sst xmlns="http://schemas.openxmlformats.org/spreadsheetml/2006/main" count="91" uniqueCount="86">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</sst>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19.08.2019</v>
          </cell>
        </row>
        <row r="6">
          <cell r="G6" t="str">
            <v>Фактично надійшло на 19.08.2019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1392499697.45</v>
          </cell>
          <cell r="H10">
            <v>211548895.74</v>
          </cell>
          <cell r="I10">
            <v>57.29651444700355</v>
          </cell>
          <cell r="J10">
            <v>-157668844.26</v>
          </cell>
          <cell r="K10">
            <v>89.4789380670737</v>
          </cell>
          <cell r="L10">
            <v>-163732112.54999995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3566166376.34</v>
          </cell>
          <cell r="H11">
            <v>305911516.23</v>
          </cell>
          <cell r="I11">
            <v>71.25821482180294</v>
          </cell>
          <cell r="J11">
            <v>-123388483.76999998</v>
          </cell>
          <cell r="K11">
            <v>98.49927845159509</v>
          </cell>
          <cell r="L11">
            <v>-54333623.65999985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299266679.5</v>
          </cell>
          <cell r="H12">
            <v>35273253.66999999</v>
          </cell>
          <cell r="I12">
            <v>80.27439446840047</v>
          </cell>
          <cell r="J12">
            <v>-8667599.330000013</v>
          </cell>
          <cell r="K12">
            <v>101.09724393599238</v>
          </cell>
          <cell r="L12">
            <v>3248046.5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436406158.78</v>
          </cell>
          <cell r="H13">
            <v>30388974.01999998</v>
          </cell>
          <cell r="I13">
            <v>68.18239066481327</v>
          </cell>
          <cell r="J13">
            <v>-14181146.98000002</v>
          </cell>
          <cell r="K13">
            <v>104.08693584069975</v>
          </cell>
          <cell r="L13">
            <v>17135329.77999997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392462275.43</v>
          </cell>
          <cell r="H14">
            <v>30881850.26999998</v>
          </cell>
          <cell r="I14">
            <v>59.530130060143385</v>
          </cell>
          <cell r="J14">
            <v>-20994149.73000002</v>
          </cell>
          <cell r="K14">
            <v>95.6190743500628</v>
          </cell>
          <cell r="L14">
            <v>-17981224.569999993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62137776.19</v>
          </cell>
          <cell r="H15">
            <v>5415993.530000001</v>
          </cell>
          <cell r="I15">
            <v>74.30569545055428</v>
          </cell>
          <cell r="J15">
            <v>-1872806.4699999988</v>
          </cell>
          <cell r="K15">
            <v>100.46787983197625</v>
          </cell>
          <cell r="L15">
            <v>289376.1899999976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19568819.73</v>
          </cell>
          <cell r="H16">
            <v>2733789.030000001</v>
          </cell>
          <cell r="I16">
            <v>54.834372572353786</v>
          </cell>
          <cell r="J16">
            <v>-2251749.969999999</v>
          </cell>
          <cell r="K16">
            <v>91.06539126787982</v>
          </cell>
          <cell r="L16">
            <v>-1919936.2699999996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213957578.21</v>
          </cell>
          <cell r="H17">
            <v>22216159.5</v>
          </cell>
          <cell r="I17">
            <v>95.61610246928878</v>
          </cell>
          <cell r="J17">
            <v>-1018587.5</v>
          </cell>
          <cell r="K17">
            <v>116.0153462397258</v>
          </cell>
          <cell r="L17">
            <v>29535788.21000001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63464.34</v>
          </cell>
          <cell r="H18">
            <v>6768.899999999994</v>
          </cell>
          <cell r="I18">
            <v>73.57499999999993</v>
          </cell>
          <cell r="J18">
            <v>-2431.100000000006</v>
          </cell>
          <cell r="K18">
            <v>81.36453846153846</v>
          </cell>
          <cell r="L18">
            <v>-14535.660000000003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3241684.73</v>
          </cell>
          <cell r="H19">
            <v>559550.2999999998</v>
          </cell>
          <cell r="I19">
            <v>44.23504365396837</v>
          </cell>
          <cell r="J19">
            <v>-705397.7000000002</v>
          </cell>
          <cell r="K19">
            <v>84.86605540758256</v>
          </cell>
          <cell r="L19">
            <v>-578081.27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81799285.01</v>
          </cell>
          <cell r="H20">
            <v>7402116.74000001</v>
          </cell>
          <cell r="I20">
            <v>47.20119405276891</v>
          </cell>
          <cell r="J20">
            <v>-8279937.25999999</v>
          </cell>
          <cell r="K20">
            <v>101.21133332595895</v>
          </cell>
          <cell r="L20">
            <v>979003.0100000054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22731265.43</v>
          </cell>
          <cell r="H21">
            <v>2282768.3900000006</v>
          </cell>
          <cell r="I21">
            <v>56.39737600830112</v>
          </cell>
          <cell r="J21">
            <v>-1764881.6099999994</v>
          </cell>
          <cell r="K21">
            <v>105.76208637950424</v>
          </cell>
          <cell r="L21">
            <v>1238435.4299999997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39578231.31</v>
          </cell>
          <cell r="H22">
            <v>3421459.289999999</v>
          </cell>
          <cell r="I22">
            <v>80.3492360097552</v>
          </cell>
          <cell r="J22">
            <v>-836775.7100000009</v>
          </cell>
          <cell r="K22">
            <v>101.17988821551349</v>
          </cell>
          <cell r="L22">
            <v>461533.3100000024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2265115.68</v>
          </cell>
          <cell r="H23">
            <v>184875.50000000023</v>
          </cell>
          <cell r="I23">
            <v>46.040468185780156</v>
          </cell>
          <cell r="J23">
            <v>-216674.49999999977</v>
          </cell>
          <cell r="K23">
            <v>110.09014196771827</v>
          </cell>
          <cell r="L23">
            <v>207605.68000000017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24294009.18</v>
          </cell>
          <cell r="H24">
            <v>2255234.539999999</v>
          </cell>
          <cell r="I24">
            <v>45.12017604441843</v>
          </cell>
          <cell r="J24">
            <v>-2743049.460000001</v>
          </cell>
          <cell r="K24">
            <v>103.7829595570425</v>
          </cell>
          <cell r="L24">
            <v>885533.1799999997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75723965.27</v>
          </cell>
          <cell r="H25">
            <v>7495949.079999998</v>
          </cell>
          <cell r="I25">
            <v>53.818501614099326</v>
          </cell>
          <cell r="J25">
            <v>-6432251.920000002</v>
          </cell>
          <cell r="K25">
            <v>100.69903073348488</v>
          </cell>
          <cell r="L25">
            <v>525659.2699999958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4727437.79</v>
          </cell>
          <cell r="H26">
            <v>443947.95999999996</v>
          </cell>
          <cell r="I26">
            <v>71.84030810806436</v>
          </cell>
          <cell r="J26">
            <v>-174017.04000000004</v>
          </cell>
          <cell r="K26">
            <v>102.47232593022903</v>
          </cell>
          <cell r="L26">
            <v>114057.79000000004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39722304.6</v>
          </cell>
          <cell r="H27">
            <v>4263521.289999999</v>
          </cell>
          <cell r="I27">
            <v>56.96480692119948</v>
          </cell>
          <cell r="J27">
            <v>-3220961.710000001</v>
          </cell>
          <cell r="K27">
            <v>95.1849617827713</v>
          </cell>
          <cell r="L27">
            <v>-2009397.3999999985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98179.79</v>
          </cell>
          <cell r="H28">
            <v>837.5599999999977</v>
          </cell>
          <cell r="I28">
            <v>19.707294117647002</v>
          </cell>
          <cell r="J28">
            <v>-3412.4400000000023</v>
          </cell>
          <cell r="K28">
            <v>97.73996017919362</v>
          </cell>
          <cell r="L28">
            <v>-2270.2100000000064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135562235.52</v>
          </cell>
          <cell r="H29">
            <v>12355061.320000008</v>
          </cell>
          <cell r="I29">
            <v>68.22446649201368</v>
          </cell>
          <cell r="J29">
            <v>-5754367.679999992</v>
          </cell>
          <cell r="K29">
            <v>100.2263673213607</v>
          </cell>
          <cell r="L29">
            <v>306175.5200000107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17756179.19</v>
          </cell>
          <cell r="H30">
            <v>2216292.960000001</v>
          </cell>
          <cell r="I30">
            <v>46.598290051991455</v>
          </cell>
          <cell r="J30">
            <v>-2539875.039999999</v>
          </cell>
          <cell r="K30">
            <v>92.0064726698298</v>
          </cell>
          <cell r="L30">
            <v>-1542657.8099999987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21945163.34</v>
          </cell>
          <cell r="H31">
            <v>2752107.870000001</v>
          </cell>
          <cell r="I31">
            <v>64.18642510318521</v>
          </cell>
          <cell r="J31">
            <v>-1535571.129999999</v>
          </cell>
          <cell r="K31">
            <v>94.42659341162442</v>
          </cell>
          <cell r="L31">
            <v>-1295284.6600000001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28720110.07</v>
          </cell>
          <cell r="H32">
            <v>3357048.59</v>
          </cell>
          <cell r="I32">
            <v>55.50492030686816</v>
          </cell>
          <cell r="J32">
            <v>-2691151.41</v>
          </cell>
          <cell r="K32">
            <v>102.53442956927385</v>
          </cell>
          <cell r="L32">
            <v>709899.0700000003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47454166.59</v>
          </cell>
          <cell r="H33">
            <v>6969684.240000002</v>
          </cell>
          <cell r="I33">
            <v>70.08536059646653</v>
          </cell>
          <cell r="J33">
            <v>-2974880.759999998</v>
          </cell>
          <cell r="K33">
            <v>100.23068477695477</v>
          </cell>
          <cell r="L33">
            <v>109217.59000000358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175538.06</v>
          </cell>
          <cell r="H34">
            <v>18024.100000000006</v>
          </cell>
          <cell r="I34">
            <v>61.09864406779663</v>
          </cell>
          <cell r="J34">
            <v>-11475.899999999994</v>
          </cell>
          <cell r="K34">
            <v>71.50226476578412</v>
          </cell>
          <cell r="L34">
            <v>-69961.94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4873569.24</v>
          </cell>
          <cell r="H35">
            <v>745719.0100000002</v>
          </cell>
          <cell r="I35">
            <v>58.459246547958585</v>
          </cell>
          <cell r="J35">
            <v>-529902.9899999998</v>
          </cell>
          <cell r="K35">
            <v>91.7431964919903</v>
          </cell>
          <cell r="L35">
            <v>-438616.7599999998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10129090.28</v>
          </cell>
          <cell r="H36">
            <v>846628.459999999</v>
          </cell>
          <cell r="I36">
            <v>29.98569688546702</v>
          </cell>
          <cell r="J36">
            <v>-1976812.540000001</v>
          </cell>
          <cell r="K36">
            <v>96.65687268707623</v>
          </cell>
          <cell r="L36">
            <v>-350340.72000000067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28830543.63</v>
          </cell>
          <cell r="H37">
            <v>2676873.4800000004</v>
          </cell>
          <cell r="I37">
            <v>43.670952451880154</v>
          </cell>
          <cell r="J37">
            <v>-3452769.5199999996</v>
          </cell>
          <cell r="K37">
            <v>89.34880278115915</v>
          </cell>
          <cell r="L37">
            <v>-3436865.370000001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15316706.7</v>
          </cell>
          <cell r="H38">
            <v>2312572.039999999</v>
          </cell>
          <cell r="I38">
            <v>64.75637910969681</v>
          </cell>
          <cell r="J38">
            <v>-1258615.960000001</v>
          </cell>
          <cell r="K38">
            <v>104.33819861422431</v>
          </cell>
          <cell r="L38">
            <v>636841.6999999993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10421860.52</v>
          </cell>
          <cell r="H39">
            <v>638358.2199999988</v>
          </cell>
          <cell r="I39">
            <v>26.23371976904263</v>
          </cell>
          <cell r="J39">
            <v>-1794991.7800000012</v>
          </cell>
          <cell r="K39">
            <v>88.10108445585102</v>
          </cell>
          <cell r="L39">
            <v>-1407574.4800000004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9702279.63</v>
          </cell>
          <cell r="H40">
            <v>1287457.83</v>
          </cell>
          <cell r="I40">
            <v>61.939594528930954</v>
          </cell>
          <cell r="J40">
            <v>-791112.1699999999</v>
          </cell>
          <cell r="K40">
            <v>89.03673535873374</v>
          </cell>
          <cell r="L40">
            <v>-1194660.3699999992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12541567.91</v>
          </cell>
          <cell r="H41">
            <v>1396945.540000001</v>
          </cell>
          <cell r="I41">
            <v>47.802898604285765</v>
          </cell>
          <cell r="J41">
            <v>-1525357.459999999</v>
          </cell>
          <cell r="K41">
            <v>91.55503065213561</v>
          </cell>
          <cell r="L41">
            <v>-1156825.0899999999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20285312.26</v>
          </cell>
          <cell r="H42">
            <v>1230060.9700000025</v>
          </cell>
          <cell r="I42">
            <v>53.76537733774928</v>
          </cell>
          <cell r="J42">
            <v>-1057770.0299999975</v>
          </cell>
          <cell r="K42">
            <v>95.07774042896861</v>
          </cell>
          <cell r="L42">
            <v>-1050188.7399999984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37405771.36</v>
          </cell>
          <cell r="H43">
            <v>3544996.6400000006</v>
          </cell>
          <cell r="I43">
            <v>85.82427674518205</v>
          </cell>
          <cell r="J43">
            <v>-585532.3599999994</v>
          </cell>
          <cell r="K43">
            <v>106.08376005842895</v>
          </cell>
          <cell r="L43">
            <v>2145170.3599999994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17495216.16</v>
          </cell>
          <cell r="H44">
            <v>1459955.9399999995</v>
          </cell>
          <cell r="I44">
            <v>25.56930085116816</v>
          </cell>
          <cell r="J44">
            <v>-4249844.0600000005</v>
          </cell>
          <cell r="K44">
            <v>87.51864111517432</v>
          </cell>
          <cell r="L44">
            <v>-2495057.84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17745714.19</v>
          </cell>
          <cell r="H45">
            <v>1424962.4200000018</v>
          </cell>
          <cell r="I45">
            <v>51.415401213074716</v>
          </cell>
          <cell r="J45">
            <v>-1346507.5799999982</v>
          </cell>
          <cell r="K45">
            <v>101.40595854460392</v>
          </cell>
          <cell r="L45">
            <v>246038.19000000134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7061063.24</v>
          </cell>
          <cell r="H46">
            <v>465299.97000000067</v>
          </cell>
          <cell r="I46">
            <v>42.62639923706717</v>
          </cell>
          <cell r="J46">
            <v>-626277.0299999993</v>
          </cell>
          <cell r="K46">
            <v>94.35100611665908</v>
          </cell>
          <cell r="L46">
            <v>-422760.7599999998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5775918.31</v>
          </cell>
          <cell r="H47">
            <v>335447.9399999995</v>
          </cell>
          <cell r="I47">
            <v>23.649291785900825</v>
          </cell>
          <cell r="J47">
            <v>-1082979.0600000005</v>
          </cell>
          <cell r="K47">
            <v>96.68263576394172</v>
          </cell>
          <cell r="L47">
            <v>-198182.6900000004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7989683.85</v>
          </cell>
          <cell r="H48">
            <v>472803.6799999997</v>
          </cell>
          <cell r="I48">
            <v>12.73377540305128</v>
          </cell>
          <cell r="J48">
            <v>-3240185.3200000003</v>
          </cell>
          <cell r="K48">
            <v>73.09520537775111</v>
          </cell>
          <cell r="L48">
            <v>-2940833.1500000004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14098538.34</v>
          </cell>
          <cell r="H49">
            <v>1165816.4299999997</v>
          </cell>
          <cell r="I49">
            <v>36.9796399151174</v>
          </cell>
          <cell r="J49">
            <v>-1986773.5700000003</v>
          </cell>
          <cell r="K49">
            <v>88.97226156795601</v>
          </cell>
          <cell r="L49">
            <v>-1747454.6600000001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6575775.59</v>
          </cell>
          <cell r="H50">
            <v>714314</v>
          </cell>
          <cell r="I50">
            <v>64.99081066326995</v>
          </cell>
          <cell r="J50">
            <v>-384786</v>
          </cell>
          <cell r="K50">
            <v>127.5858670935196</v>
          </cell>
          <cell r="L50">
            <v>1421775.5899999999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5490293.05</v>
          </cell>
          <cell r="H51">
            <v>443878.70999999996</v>
          </cell>
          <cell r="I51">
            <v>65.98955028618153</v>
          </cell>
          <cell r="J51">
            <v>-228771.29000000004</v>
          </cell>
          <cell r="K51">
            <v>99.88609317765275</v>
          </cell>
          <cell r="L51">
            <v>-6260.950000000186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38796649.75</v>
          </cell>
          <cell r="H52">
            <v>3917561.5900000036</v>
          </cell>
          <cell r="I52">
            <v>51.692295217940845</v>
          </cell>
          <cell r="J52">
            <v>-3661056.4099999964</v>
          </cell>
          <cell r="K52">
            <v>100.01245043413792</v>
          </cell>
          <cell r="L52">
            <v>4829.75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49959695.02</v>
          </cell>
          <cell r="H53">
            <v>3172889.610000007</v>
          </cell>
          <cell r="I53">
            <v>40.18594861389759</v>
          </cell>
          <cell r="J53">
            <v>-4722630.389999993</v>
          </cell>
          <cell r="K53">
            <v>95.78069472715623</v>
          </cell>
          <cell r="L53">
            <v>-2200810.9799999967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19890097.06</v>
          </cell>
          <cell r="H54">
            <v>1774057.879999999</v>
          </cell>
          <cell r="I54">
            <v>30.400087050396678</v>
          </cell>
          <cell r="J54">
            <v>-4061642.120000001</v>
          </cell>
          <cell r="K54">
            <v>76.73411723403598</v>
          </cell>
          <cell r="L54">
            <v>-6030702.940000001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40802576.14</v>
          </cell>
          <cell r="H55">
            <v>3389688.8999999985</v>
          </cell>
          <cell r="I55">
            <v>45.58606874848703</v>
          </cell>
          <cell r="J55">
            <v>-4046111.1000000015</v>
          </cell>
          <cell r="K55">
            <v>103.5296198825216</v>
          </cell>
          <cell r="L55">
            <v>1391076.1400000006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47392028.02</v>
          </cell>
          <cell r="H56">
            <v>3348795.8100000024</v>
          </cell>
          <cell r="I56">
            <v>40.40413609628091</v>
          </cell>
          <cell r="J56">
            <v>-4939454.189999998</v>
          </cell>
          <cell r="K56">
            <v>87.99473431889162</v>
          </cell>
          <cell r="L56">
            <v>-6465771.979999997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8271344.25</v>
          </cell>
          <cell r="H57">
            <v>867450.5099999998</v>
          </cell>
          <cell r="I57">
            <v>62.60287737074564</v>
          </cell>
          <cell r="J57">
            <v>-518189.4900000002</v>
          </cell>
          <cell r="K57">
            <v>100.0927340975529</v>
          </cell>
          <cell r="L57">
            <v>7663.25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38531622.77</v>
          </cell>
          <cell r="H58">
            <v>3663939.440000005</v>
          </cell>
          <cell r="I58">
            <v>57.063863679901395</v>
          </cell>
          <cell r="J58">
            <v>-2756830.559999995</v>
          </cell>
          <cell r="K58">
            <v>93.57686539737614</v>
          </cell>
          <cell r="L58">
            <v>-2644818.2299999967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13381556.02</v>
          </cell>
          <cell r="H59">
            <v>864274.6600000001</v>
          </cell>
          <cell r="I59">
            <v>45.66508016852669</v>
          </cell>
          <cell r="J59">
            <v>-1028363.3399999999</v>
          </cell>
          <cell r="K59">
            <v>110.91070322967897</v>
          </cell>
          <cell r="L59">
            <v>1316394.0199999996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7958214.71</v>
          </cell>
          <cell r="H60">
            <v>509822.3499999996</v>
          </cell>
          <cell r="I60">
            <v>34.378907327349296</v>
          </cell>
          <cell r="J60">
            <v>-973128.6500000004</v>
          </cell>
          <cell r="K60">
            <v>88.19846701945102</v>
          </cell>
          <cell r="L60">
            <v>-1064861.29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7395015.29</v>
          </cell>
          <cell r="H61">
            <v>1598846.5300000003</v>
          </cell>
          <cell r="I61">
            <v>56.40187565702676</v>
          </cell>
          <cell r="J61">
            <v>-1235893.4699999997</v>
          </cell>
          <cell r="K61">
            <v>94.0748283249245</v>
          </cell>
          <cell r="L61">
            <v>-465764.70999999996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7158976.68</v>
          </cell>
          <cell r="H62">
            <v>1579425.1399999997</v>
          </cell>
          <cell r="I62">
            <v>47.16192790497055</v>
          </cell>
          <cell r="J62">
            <v>-1769515.8600000003</v>
          </cell>
          <cell r="K62">
            <v>81.02899668141092</v>
          </cell>
          <cell r="L62">
            <v>-1676103.3200000003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4352184.7</v>
          </cell>
          <cell r="H63">
            <v>428897.06000000006</v>
          </cell>
          <cell r="I63">
            <v>38.678855083612376</v>
          </cell>
          <cell r="J63">
            <v>-679969.94</v>
          </cell>
          <cell r="K63">
            <v>94.29301654650885</v>
          </cell>
          <cell r="L63">
            <v>-263411.2999999998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9004204.43</v>
          </cell>
          <cell r="H64">
            <v>555582.7300000004</v>
          </cell>
          <cell r="I64">
            <v>33.49284909061318</v>
          </cell>
          <cell r="J64">
            <v>-1103227.2699999996</v>
          </cell>
          <cell r="K64">
            <v>98.33513817826388</v>
          </cell>
          <cell r="L64">
            <v>-152445.5700000003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6453046.46</v>
          </cell>
          <cell r="H65">
            <v>554423.96</v>
          </cell>
          <cell r="I65">
            <v>43.629115037701666</v>
          </cell>
          <cell r="J65">
            <v>-716342.04</v>
          </cell>
          <cell r="K65">
            <v>88.82387411078693</v>
          </cell>
          <cell r="L65">
            <v>-811944.54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21036449.15</v>
          </cell>
          <cell r="H66">
            <v>1568943.7099999972</v>
          </cell>
          <cell r="I66">
            <v>43.038976496967884</v>
          </cell>
          <cell r="J66">
            <v>-2076458.2900000028</v>
          </cell>
          <cell r="K66">
            <v>103.90055448501153</v>
          </cell>
          <cell r="L66">
            <v>789734.1499999985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44157381.98</v>
          </cell>
          <cell r="H67">
            <v>5223391.029999994</v>
          </cell>
          <cell r="I67">
            <v>67.9238336030967</v>
          </cell>
          <cell r="J67">
            <v>-2466679.9700000063</v>
          </cell>
          <cell r="K67">
            <v>102.05034907171199</v>
          </cell>
          <cell r="L67">
            <v>887189.9799999967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53510984.63</v>
          </cell>
          <cell r="H68">
            <v>5875418.580000006</v>
          </cell>
          <cell r="I68">
            <v>46.73997077428578</v>
          </cell>
          <cell r="J68">
            <v>-6695018.419999994</v>
          </cell>
          <cell r="K68">
            <v>90.39191281427146</v>
          </cell>
          <cell r="L68">
            <v>-5687878.369999997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9326865.2</v>
          </cell>
          <cell r="H69">
            <v>731237.209999999</v>
          </cell>
          <cell r="I69">
            <v>52.804535673021306</v>
          </cell>
          <cell r="J69">
            <v>-653562.790000001</v>
          </cell>
          <cell r="K69">
            <v>102.57384334690079</v>
          </cell>
          <cell r="L69">
            <v>234035.19999999925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5752076.41</v>
          </cell>
          <cell r="H70">
            <v>589749.4100000001</v>
          </cell>
          <cell r="I70">
            <v>67.29840811575681</v>
          </cell>
          <cell r="J70">
            <v>-286570.58999999985</v>
          </cell>
          <cell r="K70">
            <v>99.91933618449394</v>
          </cell>
          <cell r="L70">
            <v>-4643.589999999851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3689506.75</v>
          </cell>
          <cell r="H71">
            <v>667247.1499999999</v>
          </cell>
          <cell r="I71">
            <v>59.939018693687615</v>
          </cell>
          <cell r="J71">
            <v>-445962.8500000001</v>
          </cell>
          <cell r="K71">
            <v>101.91514912953103</v>
          </cell>
          <cell r="L71">
            <v>69331.75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32133243.85</v>
          </cell>
          <cell r="H72">
            <v>3309854.990000002</v>
          </cell>
          <cell r="I72">
            <v>46.827522575462496</v>
          </cell>
          <cell r="J72">
            <v>-3758328.009999998</v>
          </cell>
          <cell r="K72">
            <v>105.08837995520346</v>
          </cell>
          <cell r="L72">
            <v>1555891.8500000015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14680359.63</v>
          </cell>
          <cell r="H73">
            <v>1136997.3200000003</v>
          </cell>
          <cell r="I73">
            <v>76.54099328497621</v>
          </cell>
          <cell r="J73">
            <v>-348477.6799999997</v>
          </cell>
          <cell r="K73">
            <v>104.73574940231455</v>
          </cell>
          <cell r="L73">
            <v>663789.6300000008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5579987.04</v>
          </cell>
          <cell r="H74">
            <v>445150.9000000004</v>
          </cell>
          <cell r="I74">
            <v>51.03770924099982</v>
          </cell>
          <cell r="J74">
            <v>-427049.0999999996</v>
          </cell>
          <cell r="K74">
            <v>108.02142313715848</v>
          </cell>
          <cell r="L74">
            <v>414357.04000000004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5058330.58</v>
          </cell>
          <cell r="H75">
            <v>1347478.8900000001</v>
          </cell>
          <cell r="I75">
            <v>151.62513066971536</v>
          </cell>
          <cell r="J75">
            <v>458787.89000000013</v>
          </cell>
          <cell r="K75">
            <v>93.93706479413937</v>
          </cell>
          <cell r="L75">
            <v>-326477.4199999999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5839018.59</v>
          </cell>
          <cell r="H76">
            <v>646655.0300000003</v>
          </cell>
          <cell r="I76">
            <v>65.88073911369118</v>
          </cell>
          <cell r="J76">
            <v>-334898.96999999974</v>
          </cell>
          <cell r="K76">
            <v>138.4217221608228</v>
          </cell>
          <cell r="L76">
            <v>1620736.5899999999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9069254.27</v>
          </cell>
          <cell r="H77">
            <v>1135092.5999999996</v>
          </cell>
          <cell r="I77">
            <v>99.07121548282582</v>
          </cell>
          <cell r="J77">
            <v>-10641.400000000373</v>
          </cell>
          <cell r="K77">
            <v>107.8181130064777</v>
          </cell>
          <cell r="L77">
            <v>657630.2699999996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8477194.14</v>
          </cell>
          <cell r="H78">
            <v>1490046.040000001</v>
          </cell>
          <cell r="I78">
            <v>87.71570863272512</v>
          </cell>
          <cell r="J78">
            <v>-208675.95999999903</v>
          </cell>
          <cell r="K78">
            <v>106.7684527795624</v>
          </cell>
          <cell r="L78">
            <v>537401.1400000006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7677720465.310005</v>
          </cell>
          <cell r="H79">
            <v>771910690.9300001</v>
          </cell>
          <cell r="I79">
            <v>63.405139909397256</v>
          </cell>
          <cell r="J79">
            <v>-445515360.0700001</v>
          </cell>
          <cell r="K79">
            <v>97.24178423875091</v>
          </cell>
          <cell r="L79">
            <v>-217774794.68999982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1392499697.45</v>
      </c>
      <c r="F10" s="33">
        <f>'[1]вспомогат'!H10</f>
        <v>211548895.74</v>
      </c>
      <c r="G10" s="34">
        <f>'[1]вспомогат'!I10</f>
        <v>57.29651444700355</v>
      </c>
      <c r="H10" s="35">
        <f>'[1]вспомогат'!J10</f>
        <v>-157668844.26</v>
      </c>
      <c r="I10" s="36">
        <f>'[1]вспомогат'!K10</f>
        <v>89.4789380670737</v>
      </c>
      <c r="J10" s="37">
        <f>'[1]вспомогат'!L10</f>
        <v>-163732112.54999995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3566166376.34</v>
      </c>
      <c r="F12" s="38">
        <f>'[1]вспомогат'!H11</f>
        <v>305911516.23</v>
      </c>
      <c r="G12" s="39">
        <f>'[1]вспомогат'!I11</f>
        <v>71.25821482180294</v>
      </c>
      <c r="H12" s="35">
        <f>'[1]вспомогат'!J11</f>
        <v>-123388483.76999998</v>
      </c>
      <c r="I12" s="36">
        <f>'[1]вспомогат'!K11</f>
        <v>98.49927845159509</v>
      </c>
      <c r="J12" s="37">
        <f>'[1]вспомогат'!L11</f>
        <v>-54333623.65999985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299266679.5</v>
      </c>
      <c r="F13" s="38">
        <f>'[1]вспомогат'!H12</f>
        <v>35273253.66999999</v>
      </c>
      <c r="G13" s="39">
        <f>'[1]вспомогат'!I12</f>
        <v>80.27439446840047</v>
      </c>
      <c r="H13" s="35">
        <f>'[1]вспомогат'!J12</f>
        <v>-8667599.330000013</v>
      </c>
      <c r="I13" s="36">
        <f>'[1]вспомогат'!K12</f>
        <v>101.09724393599238</v>
      </c>
      <c r="J13" s="37">
        <f>'[1]вспомогат'!L12</f>
        <v>3248046.5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436406158.78</v>
      </c>
      <c r="F14" s="38">
        <f>'[1]вспомогат'!H13</f>
        <v>30388974.01999998</v>
      </c>
      <c r="G14" s="39">
        <f>'[1]вспомогат'!I13</f>
        <v>68.18239066481327</v>
      </c>
      <c r="H14" s="35">
        <f>'[1]вспомогат'!J13</f>
        <v>-14181146.98000002</v>
      </c>
      <c r="I14" s="36">
        <f>'[1]вспомогат'!K13</f>
        <v>104.08693584069975</v>
      </c>
      <c r="J14" s="37">
        <f>'[1]вспомогат'!L13</f>
        <v>17135329.77999997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392462275.43</v>
      </c>
      <c r="F15" s="38">
        <f>'[1]вспомогат'!H14</f>
        <v>30881850.26999998</v>
      </c>
      <c r="G15" s="39">
        <f>'[1]вспомогат'!I14</f>
        <v>59.530130060143385</v>
      </c>
      <c r="H15" s="35">
        <f>'[1]вспомогат'!J14</f>
        <v>-20994149.73000002</v>
      </c>
      <c r="I15" s="36">
        <f>'[1]вспомогат'!K14</f>
        <v>95.6190743500628</v>
      </c>
      <c r="J15" s="37">
        <f>'[1]вспомогат'!L14</f>
        <v>-17981224.569999993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62137776.19</v>
      </c>
      <c r="F16" s="38">
        <f>'[1]вспомогат'!H15</f>
        <v>5415993.530000001</v>
      </c>
      <c r="G16" s="39">
        <f>'[1]вспомогат'!I15</f>
        <v>74.30569545055428</v>
      </c>
      <c r="H16" s="35">
        <f>'[1]вспомогат'!J15</f>
        <v>-1872806.4699999988</v>
      </c>
      <c r="I16" s="36">
        <f>'[1]вспомогат'!K15</f>
        <v>100.46787983197625</v>
      </c>
      <c r="J16" s="37">
        <f>'[1]вспомогат'!L15</f>
        <v>289376.1899999976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4756439266.24</v>
      </c>
      <c r="F17" s="41">
        <f>SUM(F12:F16)</f>
        <v>407871587.7199999</v>
      </c>
      <c r="G17" s="42">
        <f>F17/D17*100</f>
        <v>70.69128481640547</v>
      </c>
      <c r="H17" s="41">
        <f>SUM(H12:H16)</f>
        <v>-169104186.28000003</v>
      </c>
      <c r="I17" s="43">
        <f>E17/C17*100</f>
        <v>98.92593132536928</v>
      </c>
      <c r="J17" s="41">
        <f>SUM(J12:J16)</f>
        <v>-51642095.75999987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19568819.73</v>
      </c>
      <c r="F18" s="45">
        <f>'[1]вспомогат'!H16</f>
        <v>2733789.030000001</v>
      </c>
      <c r="G18" s="46">
        <f>'[1]вспомогат'!I16</f>
        <v>54.834372572353786</v>
      </c>
      <c r="H18" s="47">
        <f>'[1]вспомогат'!J16</f>
        <v>-2251749.969999999</v>
      </c>
      <c r="I18" s="48">
        <f>'[1]вспомогат'!K16</f>
        <v>91.06539126787982</v>
      </c>
      <c r="J18" s="49">
        <f>'[1]вспомогат'!L16</f>
        <v>-1919936.2699999996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213957578.21</v>
      </c>
      <c r="F19" s="38">
        <f>'[1]вспомогат'!H17</f>
        <v>22216159.5</v>
      </c>
      <c r="G19" s="39">
        <f>'[1]вспомогат'!I17</f>
        <v>95.61610246928878</v>
      </c>
      <c r="H19" s="35">
        <f>'[1]вспомогат'!J17</f>
        <v>-1018587.5</v>
      </c>
      <c r="I19" s="36">
        <f>'[1]вспомогат'!K17</f>
        <v>116.0153462397258</v>
      </c>
      <c r="J19" s="37">
        <f>'[1]вспомогат'!L17</f>
        <v>29535788.21000001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63464.34</v>
      </c>
      <c r="F20" s="38">
        <f>'[1]вспомогат'!H18</f>
        <v>6768.899999999994</v>
      </c>
      <c r="G20" s="39">
        <f>'[1]вспомогат'!I18</f>
        <v>73.57499999999993</v>
      </c>
      <c r="H20" s="35">
        <f>'[1]вспомогат'!J18</f>
        <v>-2431.100000000006</v>
      </c>
      <c r="I20" s="36">
        <f>'[1]вспомогат'!K18</f>
        <v>81.36453846153846</v>
      </c>
      <c r="J20" s="37">
        <f>'[1]вспомогат'!L18</f>
        <v>-14535.660000000003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3241684.73</v>
      </c>
      <c r="F21" s="38">
        <f>'[1]вспомогат'!H19</f>
        <v>559550.2999999998</v>
      </c>
      <c r="G21" s="39">
        <f>'[1]вспомогат'!I19</f>
        <v>44.23504365396837</v>
      </c>
      <c r="H21" s="35">
        <f>'[1]вспомогат'!J19</f>
        <v>-705397.7000000002</v>
      </c>
      <c r="I21" s="36">
        <f>'[1]вспомогат'!K19</f>
        <v>84.86605540758256</v>
      </c>
      <c r="J21" s="37">
        <f>'[1]вспомогат'!L19</f>
        <v>-578081.27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81799285.01</v>
      </c>
      <c r="F22" s="38">
        <f>'[1]вспомогат'!H20</f>
        <v>7402116.74000001</v>
      </c>
      <c r="G22" s="39">
        <f>'[1]вспомогат'!I20</f>
        <v>47.20119405276891</v>
      </c>
      <c r="H22" s="35">
        <f>'[1]вспомогат'!J20</f>
        <v>-8279937.25999999</v>
      </c>
      <c r="I22" s="36">
        <f>'[1]вспомогат'!K20</f>
        <v>101.21133332595895</v>
      </c>
      <c r="J22" s="37">
        <f>'[1]вспомогат'!L20</f>
        <v>979003.0100000054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22731265.43</v>
      </c>
      <c r="F23" s="38">
        <f>'[1]вспомогат'!H21</f>
        <v>2282768.3900000006</v>
      </c>
      <c r="G23" s="39">
        <f>'[1]вспомогат'!I21</f>
        <v>56.39737600830112</v>
      </c>
      <c r="H23" s="35">
        <f>'[1]вспомогат'!J21</f>
        <v>-1764881.6099999994</v>
      </c>
      <c r="I23" s="36">
        <f>'[1]вспомогат'!K21</f>
        <v>105.76208637950424</v>
      </c>
      <c r="J23" s="37">
        <f>'[1]вспомогат'!L21</f>
        <v>1238435.4299999997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39578231.31</v>
      </c>
      <c r="F24" s="38">
        <f>'[1]вспомогат'!H22</f>
        <v>3421459.289999999</v>
      </c>
      <c r="G24" s="39">
        <f>'[1]вспомогат'!I22</f>
        <v>80.3492360097552</v>
      </c>
      <c r="H24" s="35">
        <f>'[1]вспомогат'!J22</f>
        <v>-836775.7100000009</v>
      </c>
      <c r="I24" s="36">
        <f>'[1]вспомогат'!K22</f>
        <v>101.17988821551349</v>
      </c>
      <c r="J24" s="37">
        <f>'[1]вспомогат'!L22</f>
        <v>461533.3100000024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2265115.68</v>
      </c>
      <c r="F25" s="38">
        <f>'[1]вспомогат'!H23</f>
        <v>184875.50000000023</v>
      </c>
      <c r="G25" s="39">
        <f>'[1]вспомогат'!I23</f>
        <v>46.040468185780156</v>
      </c>
      <c r="H25" s="35">
        <f>'[1]вспомогат'!J23</f>
        <v>-216674.49999999977</v>
      </c>
      <c r="I25" s="36">
        <f>'[1]вспомогат'!K23</f>
        <v>110.09014196771827</v>
      </c>
      <c r="J25" s="37">
        <f>'[1]вспомогат'!L23</f>
        <v>207605.68000000017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24294009.18</v>
      </c>
      <c r="F26" s="38">
        <f>'[1]вспомогат'!H24</f>
        <v>2255234.539999999</v>
      </c>
      <c r="G26" s="39">
        <f>'[1]вспомогат'!I24</f>
        <v>45.12017604441843</v>
      </c>
      <c r="H26" s="35">
        <f>'[1]вспомогат'!J24</f>
        <v>-2743049.460000001</v>
      </c>
      <c r="I26" s="36">
        <f>'[1]вспомогат'!K24</f>
        <v>103.7829595570425</v>
      </c>
      <c r="J26" s="37">
        <f>'[1]вспомогат'!L24</f>
        <v>885533.1799999997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75723965.27</v>
      </c>
      <c r="F27" s="38">
        <f>'[1]вспомогат'!H25</f>
        <v>7495949.079999998</v>
      </c>
      <c r="G27" s="39">
        <f>'[1]вспомогат'!I25</f>
        <v>53.818501614099326</v>
      </c>
      <c r="H27" s="35">
        <f>'[1]вспомогат'!J25</f>
        <v>-6432251.920000002</v>
      </c>
      <c r="I27" s="36">
        <f>'[1]вспомогат'!K25</f>
        <v>100.69903073348488</v>
      </c>
      <c r="J27" s="37">
        <f>'[1]вспомогат'!L25</f>
        <v>525659.2699999958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4727437.79</v>
      </c>
      <c r="F28" s="38">
        <f>'[1]вспомогат'!H26</f>
        <v>443947.95999999996</v>
      </c>
      <c r="G28" s="39">
        <f>'[1]вспомогат'!I26</f>
        <v>71.84030810806436</v>
      </c>
      <c r="H28" s="35">
        <f>'[1]вспомогат'!J26</f>
        <v>-174017.04000000004</v>
      </c>
      <c r="I28" s="36">
        <f>'[1]вспомогат'!K26</f>
        <v>102.47232593022903</v>
      </c>
      <c r="J28" s="37">
        <f>'[1]вспомогат'!L26</f>
        <v>114057.79000000004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39722304.6</v>
      </c>
      <c r="F29" s="38">
        <f>'[1]вспомогат'!H27</f>
        <v>4263521.289999999</v>
      </c>
      <c r="G29" s="39">
        <f>'[1]вспомогат'!I27</f>
        <v>56.96480692119948</v>
      </c>
      <c r="H29" s="35">
        <f>'[1]вспомогат'!J27</f>
        <v>-3220961.710000001</v>
      </c>
      <c r="I29" s="36">
        <f>'[1]вспомогат'!K27</f>
        <v>95.1849617827713</v>
      </c>
      <c r="J29" s="37">
        <f>'[1]вспомогат'!L27</f>
        <v>-2009397.3999999985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98179.79</v>
      </c>
      <c r="F30" s="38">
        <f>'[1]вспомогат'!H28</f>
        <v>837.5599999999977</v>
      </c>
      <c r="G30" s="39">
        <f>'[1]вспомогат'!I28</f>
        <v>19.707294117647002</v>
      </c>
      <c r="H30" s="35">
        <f>'[1]вспомогат'!J28</f>
        <v>-3412.4400000000023</v>
      </c>
      <c r="I30" s="36">
        <f>'[1]вспомогат'!K28</f>
        <v>97.73996017919362</v>
      </c>
      <c r="J30" s="37">
        <f>'[1]вспомогат'!L28</f>
        <v>-2270.2100000000064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135562235.52</v>
      </c>
      <c r="F31" s="38">
        <f>'[1]вспомогат'!H29</f>
        <v>12355061.320000008</v>
      </c>
      <c r="G31" s="39">
        <f>'[1]вспомогат'!I29</f>
        <v>68.22446649201368</v>
      </c>
      <c r="H31" s="35">
        <f>'[1]вспомогат'!J29</f>
        <v>-5754367.679999992</v>
      </c>
      <c r="I31" s="36">
        <f>'[1]вспомогат'!K29</f>
        <v>100.2263673213607</v>
      </c>
      <c r="J31" s="37">
        <f>'[1]вспомогат'!L29</f>
        <v>306175.5200000107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17756179.19</v>
      </c>
      <c r="F32" s="38">
        <f>'[1]вспомогат'!H30</f>
        <v>2216292.960000001</v>
      </c>
      <c r="G32" s="39">
        <f>'[1]вспомогат'!I30</f>
        <v>46.598290051991455</v>
      </c>
      <c r="H32" s="35">
        <f>'[1]вспомогат'!J30</f>
        <v>-2539875.039999999</v>
      </c>
      <c r="I32" s="36">
        <f>'[1]вспомогат'!K30</f>
        <v>92.0064726698298</v>
      </c>
      <c r="J32" s="37">
        <f>'[1]вспомогат'!L30</f>
        <v>-1542657.8099999987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21945163.34</v>
      </c>
      <c r="F33" s="38">
        <f>'[1]вспомогат'!H31</f>
        <v>2752107.870000001</v>
      </c>
      <c r="G33" s="39">
        <f>'[1]вспомогат'!I31</f>
        <v>64.18642510318521</v>
      </c>
      <c r="H33" s="35">
        <f>'[1]вспомогат'!J31</f>
        <v>-1535571.129999999</v>
      </c>
      <c r="I33" s="36">
        <f>'[1]вспомогат'!K31</f>
        <v>94.42659341162442</v>
      </c>
      <c r="J33" s="37">
        <f>'[1]вспомогат'!L31</f>
        <v>-1295284.6600000001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28720110.07</v>
      </c>
      <c r="F34" s="38">
        <f>'[1]вспомогат'!H32</f>
        <v>3357048.59</v>
      </c>
      <c r="G34" s="39">
        <f>'[1]вспомогат'!I32</f>
        <v>55.50492030686816</v>
      </c>
      <c r="H34" s="35">
        <f>'[1]вспомогат'!J32</f>
        <v>-2691151.41</v>
      </c>
      <c r="I34" s="36">
        <f>'[1]вспомогат'!K32</f>
        <v>102.53442956927385</v>
      </c>
      <c r="J34" s="37">
        <f>'[1]вспомогат'!L32</f>
        <v>709899.0700000003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47454166.59</v>
      </c>
      <c r="F35" s="38">
        <f>'[1]вспомогат'!H33</f>
        <v>6969684.240000002</v>
      </c>
      <c r="G35" s="39">
        <f>'[1]вспомогат'!I33</f>
        <v>70.08536059646653</v>
      </c>
      <c r="H35" s="35">
        <f>'[1]вспомогат'!J33</f>
        <v>-2974880.759999998</v>
      </c>
      <c r="I35" s="36">
        <f>'[1]вспомогат'!K33</f>
        <v>100.23068477695477</v>
      </c>
      <c r="J35" s="37">
        <f>'[1]вспомогат'!L33</f>
        <v>109217.59000000358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175538.06</v>
      </c>
      <c r="F36" s="38">
        <f>'[1]вспомогат'!H34</f>
        <v>18024.100000000006</v>
      </c>
      <c r="G36" s="39">
        <f>'[1]вспомогат'!I34</f>
        <v>61.09864406779663</v>
      </c>
      <c r="H36" s="35">
        <f>'[1]вспомогат'!J34</f>
        <v>-11475.899999999994</v>
      </c>
      <c r="I36" s="36">
        <f>'[1]вспомогат'!K34</f>
        <v>71.50226476578412</v>
      </c>
      <c r="J36" s="37">
        <f>'[1]вспомогат'!L34</f>
        <v>-69961.94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4873569.24</v>
      </c>
      <c r="F37" s="38">
        <f>'[1]вспомогат'!H35</f>
        <v>745719.0100000002</v>
      </c>
      <c r="G37" s="39">
        <f>'[1]вспомогат'!I35</f>
        <v>58.459246547958585</v>
      </c>
      <c r="H37" s="35">
        <f>'[1]вспомогат'!J35</f>
        <v>-529902.9899999998</v>
      </c>
      <c r="I37" s="36">
        <f>'[1]вспомогат'!K35</f>
        <v>91.7431964919903</v>
      </c>
      <c r="J37" s="37">
        <f>'[1]вспомогат'!L35</f>
        <v>-438616.7599999998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784258303.0800002</v>
      </c>
      <c r="F38" s="41">
        <f>SUM(F18:F37)</f>
        <v>81680916.17000003</v>
      </c>
      <c r="G38" s="42">
        <f>F38/D38*100</f>
        <v>65.15278293425271</v>
      </c>
      <c r="H38" s="41">
        <f>SUM(H18:H37)</f>
        <v>-43687352.829999976</v>
      </c>
      <c r="I38" s="43">
        <f>E38/C38*100</f>
        <v>103.59315046144329</v>
      </c>
      <c r="J38" s="41">
        <f>SUM(J18:J37)</f>
        <v>27202166.080000028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10129090.28</v>
      </c>
      <c r="F39" s="38">
        <f>'[1]вспомогат'!H36</f>
        <v>846628.459999999</v>
      </c>
      <c r="G39" s="39">
        <f>'[1]вспомогат'!I36</f>
        <v>29.98569688546702</v>
      </c>
      <c r="H39" s="35">
        <f>'[1]вспомогат'!J36</f>
        <v>-1976812.540000001</v>
      </c>
      <c r="I39" s="36">
        <f>'[1]вспомогат'!K36</f>
        <v>96.65687268707623</v>
      </c>
      <c r="J39" s="37">
        <f>'[1]вспомогат'!L36</f>
        <v>-350340.72000000067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28830543.63</v>
      </c>
      <c r="F40" s="38">
        <f>'[1]вспомогат'!H37</f>
        <v>2676873.4800000004</v>
      </c>
      <c r="G40" s="39">
        <f>'[1]вспомогат'!I37</f>
        <v>43.670952451880154</v>
      </c>
      <c r="H40" s="35">
        <f>'[1]вспомогат'!J37</f>
        <v>-3452769.5199999996</v>
      </c>
      <c r="I40" s="36">
        <f>'[1]вспомогат'!K37</f>
        <v>89.34880278115915</v>
      </c>
      <c r="J40" s="37">
        <f>'[1]вспомогат'!L37</f>
        <v>-3436865.370000001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15316706.7</v>
      </c>
      <c r="F41" s="38">
        <f>'[1]вспомогат'!H38</f>
        <v>2312572.039999999</v>
      </c>
      <c r="G41" s="39">
        <f>'[1]вспомогат'!I38</f>
        <v>64.75637910969681</v>
      </c>
      <c r="H41" s="35">
        <f>'[1]вспомогат'!J38</f>
        <v>-1258615.960000001</v>
      </c>
      <c r="I41" s="36">
        <f>'[1]вспомогат'!K38</f>
        <v>104.33819861422431</v>
      </c>
      <c r="J41" s="37">
        <f>'[1]вспомогат'!L38</f>
        <v>636841.6999999993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10421860.52</v>
      </c>
      <c r="F42" s="38">
        <f>'[1]вспомогат'!H39</f>
        <v>638358.2199999988</v>
      </c>
      <c r="G42" s="39">
        <f>'[1]вспомогат'!I39</f>
        <v>26.23371976904263</v>
      </c>
      <c r="H42" s="35">
        <f>'[1]вспомогат'!J39</f>
        <v>-1794991.7800000012</v>
      </c>
      <c r="I42" s="36">
        <f>'[1]вспомогат'!K39</f>
        <v>88.10108445585102</v>
      </c>
      <c r="J42" s="37">
        <f>'[1]вспомогат'!L39</f>
        <v>-1407574.4800000004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9702279.63</v>
      </c>
      <c r="F43" s="38">
        <f>'[1]вспомогат'!H40</f>
        <v>1287457.83</v>
      </c>
      <c r="G43" s="39">
        <f>'[1]вспомогат'!I40</f>
        <v>61.939594528930954</v>
      </c>
      <c r="H43" s="35">
        <f>'[1]вспомогат'!J40</f>
        <v>-791112.1699999999</v>
      </c>
      <c r="I43" s="36">
        <f>'[1]вспомогат'!K40</f>
        <v>89.03673535873374</v>
      </c>
      <c r="J43" s="37">
        <f>'[1]вспомогат'!L40</f>
        <v>-1194660.3699999992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12541567.91</v>
      </c>
      <c r="F44" s="38">
        <f>'[1]вспомогат'!H41</f>
        <v>1396945.540000001</v>
      </c>
      <c r="G44" s="39">
        <f>'[1]вспомогат'!I41</f>
        <v>47.802898604285765</v>
      </c>
      <c r="H44" s="35">
        <f>'[1]вспомогат'!J41</f>
        <v>-1525357.459999999</v>
      </c>
      <c r="I44" s="36">
        <f>'[1]вспомогат'!K41</f>
        <v>91.55503065213561</v>
      </c>
      <c r="J44" s="37">
        <f>'[1]вспомогат'!L41</f>
        <v>-1156825.0899999999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20285312.26</v>
      </c>
      <c r="F45" s="38">
        <f>'[1]вспомогат'!H42</f>
        <v>1230060.9700000025</v>
      </c>
      <c r="G45" s="39">
        <f>'[1]вспомогат'!I42</f>
        <v>53.76537733774928</v>
      </c>
      <c r="H45" s="35">
        <f>'[1]вспомогат'!J42</f>
        <v>-1057770.0299999975</v>
      </c>
      <c r="I45" s="36">
        <f>'[1]вспомогат'!K42</f>
        <v>95.07774042896861</v>
      </c>
      <c r="J45" s="37">
        <f>'[1]вспомогат'!L42</f>
        <v>-1050188.7399999984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37405771.36</v>
      </c>
      <c r="F46" s="38">
        <f>'[1]вспомогат'!H43</f>
        <v>3544996.6400000006</v>
      </c>
      <c r="G46" s="39">
        <f>'[1]вспомогат'!I43</f>
        <v>85.82427674518205</v>
      </c>
      <c r="H46" s="35">
        <f>'[1]вспомогат'!J43</f>
        <v>-585532.3599999994</v>
      </c>
      <c r="I46" s="36">
        <f>'[1]вспомогат'!K43</f>
        <v>106.08376005842895</v>
      </c>
      <c r="J46" s="37">
        <f>'[1]вспомогат'!L43</f>
        <v>2145170.3599999994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17495216.16</v>
      </c>
      <c r="F47" s="38">
        <f>'[1]вспомогат'!H44</f>
        <v>1459955.9399999995</v>
      </c>
      <c r="G47" s="39">
        <f>'[1]вспомогат'!I44</f>
        <v>25.56930085116816</v>
      </c>
      <c r="H47" s="35">
        <f>'[1]вспомогат'!J44</f>
        <v>-4249844.0600000005</v>
      </c>
      <c r="I47" s="36">
        <f>'[1]вспомогат'!K44</f>
        <v>87.51864111517432</v>
      </c>
      <c r="J47" s="37">
        <f>'[1]вспомогат'!L44</f>
        <v>-2495057.84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17745714.19</v>
      </c>
      <c r="F48" s="38">
        <f>'[1]вспомогат'!H45</f>
        <v>1424962.4200000018</v>
      </c>
      <c r="G48" s="39">
        <f>'[1]вспомогат'!I45</f>
        <v>51.415401213074716</v>
      </c>
      <c r="H48" s="35">
        <f>'[1]вспомогат'!J45</f>
        <v>-1346507.5799999982</v>
      </c>
      <c r="I48" s="36">
        <f>'[1]вспомогат'!K45</f>
        <v>101.40595854460392</v>
      </c>
      <c r="J48" s="37">
        <f>'[1]вспомогат'!L45</f>
        <v>246038.19000000134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7061063.24</v>
      </c>
      <c r="F49" s="38">
        <f>'[1]вспомогат'!H46</f>
        <v>465299.97000000067</v>
      </c>
      <c r="G49" s="39">
        <f>'[1]вспомогат'!I46</f>
        <v>42.62639923706717</v>
      </c>
      <c r="H49" s="35">
        <f>'[1]вспомогат'!J46</f>
        <v>-626277.0299999993</v>
      </c>
      <c r="I49" s="36">
        <f>'[1]вспомогат'!K46</f>
        <v>94.35100611665908</v>
      </c>
      <c r="J49" s="37">
        <f>'[1]вспомогат'!L46</f>
        <v>-422760.7599999998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5775918.31</v>
      </c>
      <c r="F50" s="38">
        <f>'[1]вспомогат'!H47</f>
        <v>335447.9399999995</v>
      </c>
      <c r="G50" s="39">
        <f>'[1]вспомогат'!I47</f>
        <v>23.649291785900825</v>
      </c>
      <c r="H50" s="35">
        <f>'[1]вспомогат'!J47</f>
        <v>-1082979.0600000005</v>
      </c>
      <c r="I50" s="36">
        <f>'[1]вспомогат'!K47</f>
        <v>96.68263576394172</v>
      </c>
      <c r="J50" s="37">
        <f>'[1]вспомогат'!L47</f>
        <v>-198182.6900000004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7989683.85</v>
      </c>
      <c r="F51" s="38">
        <f>'[1]вспомогат'!H48</f>
        <v>472803.6799999997</v>
      </c>
      <c r="G51" s="39">
        <f>'[1]вспомогат'!I48</f>
        <v>12.73377540305128</v>
      </c>
      <c r="H51" s="35">
        <f>'[1]вспомогат'!J48</f>
        <v>-3240185.3200000003</v>
      </c>
      <c r="I51" s="36">
        <f>'[1]вспомогат'!K48</f>
        <v>73.09520537775111</v>
      </c>
      <c r="J51" s="37">
        <f>'[1]вспомогат'!L48</f>
        <v>-2940833.1500000004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14098538.34</v>
      </c>
      <c r="F52" s="38">
        <f>'[1]вспомогат'!H49</f>
        <v>1165816.4299999997</v>
      </c>
      <c r="G52" s="39">
        <f>'[1]вспомогат'!I49</f>
        <v>36.9796399151174</v>
      </c>
      <c r="H52" s="35">
        <f>'[1]вспомогат'!J49</f>
        <v>-1986773.5700000003</v>
      </c>
      <c r="I52" s="36">
        <f>'[1]вспомогат'!K49</f>
        <v>88.97226156795601</v>
      </c>
      <c r="J52" s="37">
        <f>'[1]вспомогат'!L49</f>
        <v>-1747454.6600000001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6575775.59</v>
      </c>
      <c r="F53" s="38">
        <f>'[1]вспомогат'!H50</f>
        <v>714314</v>
      </c>
      <c r="G53" s="39">
        <f>'[1]вспомогат'!I50</f>
        <v>64.99081066326995</v>
      </c>
      <c r="H53" s="35">
        <f>'[1]вспомогат'!J50</f>
        <v>-384786</v>
      </c>
      <c r="I53" s="36">
        <f>'[1]вспомогат'!K50</f>
        <v>127.5858670935196</v>
      </c>
      <c r="J53" s="37">
        <f>'[1]вспомогат'!L50</f>
        <v>1421775.5899999999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5490293.05</v>
      </c>
      <c r="F54" s="38">
        <f>'[1]вспомогат'!H51</f>
        <v>443878.70999999996</v>
      </c>
      <c r="G54" s="39">
        <f>'[1]вспомогат'!I51</f>
        <v>65.98955028618153</v>
      </c>
      <c r="H54" s="35">
        <f>'[1]вспомогат'!J51</f>
        <v>-228771.29000000004</v>
      </c>
      <c r="I54" s="36">
        <f>'[1]вспомогат'!K51</f>
        <v>99.88609317765275</v>
      </c>
      <c r="J54" s="37">
        <f>'[1]вспомогат'!L51</f>
        <v>-6260.950000000186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38796649.75</v>
      </c>
      <c r="F55" s="38">
        <f>'[1]вспомогат'!H52</f>
        <v>3917561.5900000036</v>
      </c>
      <c r="G55" s="39">
        <f>'[1]вспомогат'!I52</f>
        <v>51.692295217940845</v>
      </c>
      <c r="H55" s="35">
        <f>'[1]вспомогат'!J52</f>
        <v>-3661056.4099999964</v>
      </c>
      <c r="I55" s="36">
        <f>'[1]вспомогат'!K52</f>
        <v>100.01245043413792</v>
      </c>
      <c r="J55" s="37">
        <f>'[1]вспомогат'!L52</f>
        <v>4829.75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49959695.02</v>
      </c>
      <c r="F56" s="38">
        <f>'[1]вспомогат'!H53</f>
        <v>3172889.610000007</v>
      </c>
      <c r="G56" s="39">
        <f>'[1]вспомогат'!I53</f>
        <v>40.18594861389759</v>
      </c>
      <c r="H56" s="35">
        <f>'[1]вспомогат'!J53</f>
        <v>-4722630.389999993</v>
      </c>
      <c r="I56" s="36">
        <f>'[1]вспомогат'!K53</f>
        <v>95.78069472715623</v>
      </c>
      <c r="J56" s="37">
        <f>'[1]вспомогат'!L53</f>
        <v>-2200810.9799999967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19890097.06</v>
      </c>
      <c r="F57" s="38">
        <f>'[1]вспомогат'!H54</f>
        <v>1774057.879999999</v>
      </c>
      <c r="G57" s="39">
        <f>'[1]вспомогат'!I54</f>
        <v>30.400087050396678</v>
      </c>
      <c r="H57" s="35">
        <f>'[1]вспомогат'!J54</f>
        <v>-4061642.120000001</v>
      </c>
      <c r="I57" s="36">
        <f>'[1]вспомогат'!K54</f>
        <v>76.73411723403598</v>
      </c>
      <c r="J57" s="37">
        <f>'[1]вспомогат'!L54</f>
        <v>-6030702.940000001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40802576.14</v>
      </c>
      <c r="F58" s="38">
        <f>'[1]вспомогат'!H55</f>
        <v>3389688.8999999985</v>
      </c>
      <c r="G58" s="39">
        <f>'[1]вспомогат'!I55</f>
        <v>45.58606874848703</v>
      </c>
      <c r="H58" s="35">
        <f>'[1]вспомогат'!J55</f>
        <v>-4046111.1000000015</v>
      </c>
      <c r="I58" s="36">
        <f>'[1]вспомогат'!K55</f>
        <v>103.5296198825216</v>
      </c>
      <c r="J58" s="37">
        <f>'[1]вспомогат'!L55</f>
        <v>1391076.1400000006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47392028.02</v>
      </c>
      <c r="F59" s="38">
        <f>'[1]вспомогат'!H56</f>
        <v>3348795.8100000024</v>
      </c>
      <c r="G59" s="39">
        <f>'[1]вспомогат'!I56</f>
        <v>40.40413609628091</v>
      </c>
      <c r="H59" s="35">
        <f>'[1]вспомогат'!J56</f>
        <v>-4939454.189999998</v>
      </c>
      <c r="I59" s="36">
        <f>'[1]вспомогат'!K56</f>
        <v>87.99473431889162</v>
      </c>
      <c r="J59" s="37">
        <f>'[1]вспомогат'!L56</f>
        <v>-6465771.979999997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8271344.25</v>
      </c>
      <c r="F60" s="38">
        <f>'[1]вспомогат'!H57</f>
        <v>867450.5099999998</v>
      </c>
      <c r="G60" s="39">
        <f>'[1]вспомогат'!I57</f>
        <v>62.60287737074564</v>
      </c>
      <c r="H60" s="35">
        <f>'[1]вспомогат'!J57</f>
        <v>-518189.4900000002</v>
      </c>
      <c r="I60" s="36">
        <f>'[1]вспомогат'!K57</f>
        <v>100.0927340975529</v>
      </c>
      <c r="J60" s="37">
        <f>'[1]вспомогат'!L57</f>
        <v>7663.25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38531622.77</v>
      </c>
      <c r="F61" s="38">
        <f>'[1]вспомогат'!H58</f>
        <v>3663939.440000005</v>
      </c>
      <c r="G61" s="39">
        <f>'[1]вспомогат'!I58</f>
        <v>57.063863679901395</v>
      </c>
      <c r="H61" s="35">
        <f>'[1]вспомогат'!J58</f>
        <v>-2756830.559999995</v>
      </c>
      <c r="I61" s="36">
        <f>'[1]вспомогат'!K58</f>
        <v>93.57686539737614</v>
      </c>
      <c r="J61" s="37">
        <f>'[1]вспомогат'!L58</f>
        <v>-2644818.2299999967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13381556.02</v>
      </c>
      <c r="F62" s="38">
        <f>'[1]вспомогат'!H59</f>
        <v>864274.6600000001</v>
      </c>
      <c r="G62" s="39">
        <f>'[1]вспомогат'!I59</f>
        <v>45.66508016852669</v>
      </c>
      <c r="H62" s="35">
        <f>'[1]вспомогат'!J59</f>
        <v>-1028363.3399999999</v>
      </c>
      <c r="I62" s="36">
        <f>'[1]вспомогат'!K59</f>
        <v>110.91070322967897</v>
      </c>
      <c r="J62" s="37">
        <f>'[1]вспомогат'!L59</f>
        <v>1316394.0199999996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7958214.71</v>
      </c>
      <c r="F63" s="38">
        <f>'[1]вспомогат'!H60</f>
        <v>509822.3499999996</v>
      </c>
      <c r="G63" s="39">
        <f>'[1]вспомогат'!I60</f>
        <v>34.378907327349296</v>
      </c>
      <c r="H63" s="35">
        <f>'[1]вспомогат'!J60</f>
        <v>-973128.6500000004</v>
      </c>
      <c r="I63" s="36">
        <f>'[1]вспомогат'!K60</f>
        <v>88.19846701945102</v>
      </c>
      <c r="J63" s="37">
        <f>'[1]вспомогат'!L60</f>
        <v>-1064861.29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7395015.29</v>
      </c>
      <c r="F64" s="38">
        <f>'[1]вспомогат'!H61</f>
        <v>1598846.5300000003</v>
      </c>
      <c r="G64" s="39">
        <f>'[1]вспомогат'!I61</f>
        <v>56.40187565702676</v>
      </c>
      <c r="H64" s="35">
        <f>'[1]вспомогат'!J61</f>
        <v>-1235893.4699999997</v>
      </c>
      <c r="I64" s="36">
        <f>'[1]вспомогат'!K61</f>
        <v>94.0748283249245</v>
      </c>
      <c r="J64" s="37">
        <f>'[1]вспомогат'!L61</f>
        <v>-465764.70999999996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7158976.68</v>
      </c>
      <c r="F65" s="38">
        <f>'[1]вспомогат'!H62</f>
        <v>1579425.1399999997</v>
      </c>
      <c r="G65" s="39">
        <f>'[1]вспомогат'!I62</f>
        <v>47.16192790497055</v>
      </c>
      <c r="H65" s="35">
        <f>'[1]вспомогат'!J62</f>
        <v>-1769515.8600000003</v>
      </c>
      <c r="I65" s="36">
        <f>'[1]вспомогат'!K62</f>
        <v>81.02899668141092</v>
      </c>
      <c r="J65" s="37">
        <f>'[1]вспомогат'!L62</f>
        <v>-1676103.3200000003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4352184.7</v>
      </c>
      <c r="F66" s="38">
        <f>'[1]вспомогат'!H63</f>
        <v>428897.06000000006</v>
      </c>
      <c r="G66" s="39">
        <f>'[1]вспомогат'!I63</f>
        <v>38.678855083612376</v>
      </c>
      <c r="H66" s="35">
        <f>'[1]вспомогат'!J63</f>
        <v>-679969.94</v>
      </c>
      <c r="I66" s="36">
        <f>'[1]вспомогат'!K63</f>
        <v>94.29301654650885</v>
      </c>
      <c r="J66" s="37">
        <f>'[1]вспомогат'!L63</f>
        <v>-263411.2999999998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9004204.43</v>
      </c>
      <c r="F67" s="38">
        <f>'[1]вспомогат'!H64</f>
        <v>555582.7300000004</v>
      </c>
      <c r="G67" s="39">
        <f>'[1]вспомогат'!I64</f>
        <v>33.49284909061318</v>
      </c>
      <c r="H67" s="35">
        <f>'[1]вспомогат'!J64</f>
        <v>-1103227.2699999996</v>
      </c>
      <c r="I67" s="36">
        <f>'[1]вспомогат'!K64</f>
        <v>98.33513817826388</v>
      </c>
      <c r="J67" s="37">
        <f>'[1]вспомогат'!L64</f>
        <v>-152445.5700000003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6453046.46</v>
      </c>
      <c r="F68" s="38">
        <f>'[1]вспомогат'!H65</f>
        <v>554423.96</v>
      </c>
      <c r="G68" s="39">
        <f>'[1]вспомогат'!I65</f>
        <v>43.629115037701666</v>
      </c>
      <c r="H68" s="35">
        <f>'[1]вспомогат'!J65</f>
        <v>-716342.04</v>
      </c>
      <c r="I68" s="36">
        <f>'[1]вспомогат'!K65</f>
        <v>88.82387411078693</v>
      </c>
      <c r="J68" s="37">
        <f>'[1]вспомогат'!L65</f>
        <v>-811944.54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21036449.15</v>
      </c>
      <c r="F69" s="38">
        <f>'[1]вспомогат'!H66</f>
        <v>1568943.7099999972</v>
      </c>
      <c r="G69" s="39">
        <f>'[1]вспомогат'!I66</f>
        <v>43.038976496967884</v>
      </c>
      <c r="H69" s="35">
        <f>'[1]вспомогат'!J66</f>
        <v>-2076458.2900000028</v>
      </c>
      <c r="I69" s="36">
        <f>'[1]вспомогат'!K66</f>
        <v>103.90055448501153</v>
      </c>
      <c r="J69" s="37">
        <f>'[1]вспомогат'!L66</f>
        <v>789734.1499999985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44157381.98</v>
      </c>
      <c r="F70" s="38">
        <f>'[1]вспомогат'!H67</f>
        <v>5223391.029999994</v>
      </c>
      <c r="G70" s="39">
        <f>'[1]вспомогат'!I67</f>
        <v>67.9238336030967</v>
      </c>
      <c r="H70" s="35">
        <f>'[1]вспомогат'!J67</f>
        <v>-2466679.9700000063</v>
      </c>
      <c r="I70" s="36">
        <f>'[1]вспомогат'!K67</f>
        <v>102.05034907171199</v>
      </c>
      <c r="J70" s="37">
        <f>'[1]вспомогат'!L67</f>
        <v>887189.9799999967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53510984.63</v>
      </c>
      <c r="F71" s="38">
        <f>'[1]вспомогат'!H68</f>
        <v>5875418.580000006</v>
      </c>
      <c r="G71" s="39">
        <f>'[1]вспомогат'!I68</f>
        <v>46.73997077428578</v>
      </c>
      <c r="H71" s="35">
        <f>'[1]вспомогат'!J68</f>
        <v>-6695018.419999994</v>
      </c>
      <c r="I71" s="36">
        <f>'[1]вспомогат'!K68</f>
        <v>90.39191281427146</v>
      </c>
      <c r="J71" s="37">
        <f>'[1]вспомогат'!L68</f>
        <v>-5687878.369999997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9326865.2</v>
      </c>
      <c r="F72" s="38">
        <f>'[1]вспомогат'!H69</f>
        <v>731237.209999999</v>
      </c>
      <c r="G72" s="39">
        <f>'[1]вспомогат'!I69</f>
        <v>52.804535673021306</v>
      </c>
      <c r="H72" s="35">
        <f>'[1]вспомогат'!J69</f>
        <v>-653562.790000001</v>
      </c>
      <c r="I72" s="36">
        <f>'[1]вспомогат'!K69</f>
        <v>102.57384334690079</v>
      </c>
      <c r="J72" s="37">
        <f>'[1]вспомогат'!L69</f>
        <v>234035.19999999925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5752076.41</v>
      </c>
      <c r="F73" s="38">
        <f>'[1]вспомогат'!H70</f>
        <v>589749.4100000001</v>
      </c>
      <c r="G73" s="39">
        <f>'[1]вспомогат'!I70</f>
        <v>67.29840811575681</v>
      </c>
      <c r="H73" s="35">
        <f>'[1]вспомогат'!J70</f>
        <v>-286570.58999999985</v>
      </c>
      <c r="I73" s="36">
        <f>'[1]вспомогат'!K70</f>
        <v>99.91933618449394</v>
      </c>
      <c r="J73" s="37">
        <f>'[1]вспомогат'!L70</f>
        <v>-4643.589999999851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3689506.75</v>
      </c>
      <c r="F74" s="38">
        <f>'[1]вспомогат'!H71</f>
        <v>667247.1499999999</v>
      </c>
      <c r="G74" s="39">
        <f>'[1]вспомогат'!I71</f>
        <v>59.939018693687615</v>
      </c>
      <c r="H74" s="35">
        <f>'[1]вспомогат'!J71</f>
        <v>-445962.8500000001</v>
      </c>
      <c r="I74" s="36">
        <f>'[1]вспомогат'!K71</f>
        <v>101.91514912953103</v>
      </c>
      <c r="J74" s="37">
        <f>'[1]вспомогат'!L71</f>
        <v>69331.75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32133243.85</v>
      </c>
      <c r="F75" s="38">
        <f>'[1]вспомогат'!H72</f>
        <v>3309854.990000002</v>
      </c>
      <c r="G75" s="39">
        <f>'[1]вспомогат'!I72</f>
        <v>46.827522575462496</v>
      </c>
      <c r="H75" s="35">
        <f>'[1]вспомогат'!J72</f>
        <v>-3758328.009999998</v>
      </c>
      <c r="I75" s="36">
        <f>'[1]вспомогат'!K72</f>
        <v>105.08837995520346</v>
      </c>
      <c r="J75" s="37">
        <f>'[1]вспомогат'!L72</f>
        <v>1555891.8500000015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14680359.63</v>
      </c>
      <c r="F76" s="38">
        <f>'[1]вспомогат'!H73</f>
        <v>1136997.3200000003</v>
      </c>
      <c r="G76" s="39">
        <f>'[1]вспомогат'!I73</f>
        <v>76.54099328497621</v>
      </c>
      <c r="H76" s="35">
        <f>'[1]вспомогат'!J73</f>
        <v>-348477.6799999997</v>
      </c>
      <c r="I76" s="36">
        <f>'[1]вспомогат'!K73</f>
        <v>104.73574940231455</v>
      </c>
      <c r="J76" s="37">
        <f>'[1]вспомогат'!L73</f>
        <v>663789.6300000008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5579987.04</v>
      </c>
      <c r="F77" s="38">
        <f>'[1]вспомогат'!H74</f>
        <v>445150.9000000004</v>
      </c>
      <c r="G77" s="39">
        <f>'[1]вспомогат'!I74</f>
        <v>51.03770924099982</v>
      </c>
      <c r="H77" s="35">
        <f>'[1]вспомогат'!J74</f>
        <v>-427049.0999999996</v>
      </c>
      <c r="I77" s="36">
        <f>'[1]вспомогат'!K74</f>
        <v>108.02142313715848</v>
      </c>
      <c r="J77" s="37">
        <f>'[1]вспомогат'!L74</f>
        <v>414357.04000000004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5058330.58</v>
      </c>
      <c r="F78" s="38">
        <f>'[1]вспомогат'!H75</f>
        <v>1347478.8900000001</v>
      </c>
      <c r="G78" s="39">
        <f>'[1]вспомогат'!I75</f>
        <v>151.62513066971536</v>
      </c>
      <c r="H78" s="35">
        <f>'[1]вспомогат'!J75</f>
        <v>458787.89000000013</v>
      </c>
      <c r="I78" s="36">
        <f>'[1]вспомогат'!K75</f>
        <v>93.93706479413937</v>
      </c>
      <c r="J78" s="37">
        <f>'[1]вспомогат'!L75</f>
        <v>-326477.4199999999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5839018.59</v>
      </c>
      <c r="F79" s="38">
        <f>'[1]вспомогат'!H76</f>
        <v>646655.0300000003</v>
      </c>
      <c r="G79" s="39">
        <f>'[1]вспомогат'!I76</f>
        <v>65.88073911369118</v>
      </c>
      <c r="H79" s="35">
        <f>'[1]вспомогат'!J76</f>
        <v>-334898.96999999974</v>
      </c>
      <c r="I79" s="36">
        <f>'[1]вспомогат'!K76</f>
        <v>138.4217221608228</v>
      </c>
      <c r="J79" s="37">
        <f>'[1]вспомогат'!L76</f>
        <v>1620736.5899999999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9069254.27</v>
      </c>
      <c r="F80" s="38">
        <f>'[1]вспомогат'!H77</f>
        <v>1135092.5999999996</v>
      </c>
      <c r="G80" s="39">
        <f>'[1]вспомогат'!I77</f>
        <v>99.07121548282582</v>
      </c>
      <c r="H80" s="35">
        <f>'[1]вспомогат'!J77</f>
        <v>-10641.400000000373</v>
      </c>
      <c r="I80" s="36">
        <f>'[1]вспомогат'!K77</f>
        <v>107.8181130064777</v>
      </c>
      <c r="J80" s="37">
        <f>'[1]вспомогат'!L77</f>
        <v>657630.2699999996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8477194.14</v>
      </c>
      <c r="F81" s="38">
        <f>'[1]вспомогат'!H78</f>
        <v>1490046.040000001</v>
      </c>
      <c r="G81" s="39">
        <f>'[1]вспомогат'!I78</f>
        <v>87.71570863272512</v>
      </c>
      <c r="H81" s="35">
        <f>'[1]вспомогат'!J78</f>
        <v>-208675.95999999903</v>
      </c>
      <c r="I81" s="36">
        <f>'[1]вспомогат'!K78</f>
        <v>106.7684527795624</v>
      </c>
      <c r="J81" s="37">
        <f>'[1]вспомогат'!L78</f>
        <v>537401.1400000006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744523198.54</v>
      </c>
      <c r="F82" s="41">
        <f>SUM(F39:F81)</f>
        <v>70809291.30000003</v>
      </c>
      <c r="G82" s="42">
        <f>F82/D82*100</f>
        <v>48.54464514914648</v>
      </c>
      <c r="H82" s="41">
        <f>SUM(H39:H81)</f>
        <v>-75054976.69999999</v>
      </c>
      <c r="I82" s="43">
        <f>E82/C82*100</f>
        <v>96.17597725256985</v>
      </c>
      <c r="J82" s="41">
        <f>SUM(J39:J81)</f>
        <v>-29602752.46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7677720465.310005</v>
      </c>
      <c r="F83" s="55">
        <f>'[1]вспомогат'!H79</f>
        <v>771910690.9300001</v>
      </c>
      <c r="G83" s="56">
        <f>'[1]вспомогат'!I79</f>
        <v>63.405139909397256</v>
      </c>
      <c r="H83" s="55">
        <f>'[1]вспомогат'!J79</f>
        <v>-445515360.0700001</v>
      </c>
      <c r="I83" s="56">
        <f>'[1]вспомогат'!K79</f>
        <v>97.24178423875091</v>
      </c>
      <c r="J83" s="55">
        <f>'[1]вспомогат'!L79</f>
        <v>-217774794.68999982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2019-08-20T06:50:49Z</dcterms:created>
  <dcterms:modified xsi:type="dcterms:W3CDTF">2019-08-20T06:51:15Z</dcterms:modified>
  <cp:category/>
  <cp:version/>
  <cp:contentType/>
  <cp:contentStatus/>
</cp:coreProperties>
</file>