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<sst xmlns="http://schemas.openxmlformats.org/spreadsheetml/2006/main" count="91" uniqueCount="86">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</sst>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15.08.2019</v>
          </cell>
        </row>
        <row r="6">
          <cell r="G6" t="str">
            <v>Фактично надійшло на 15.08.2019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1331291729.66</v>
          </cell>
          <cell r="H10">
            <v>150340927.95000005</v>
          </cell>
          <cell r="I10">
            <v>40.71877151677491</v>
          </cell>
          <cell r="J10">
            <v>-218876812.04999995</v>
          </cell>
          <cell r="K10">
            <v>85.54584998876228</v>
          </cell>
          <cell r="L10">
            <v>-224940080.3399999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3505387452.95</v>
          </cell>
          <cell r="H11">
            <v>245132592.83999968</v>
          </cell>
          <cell r="I11">
            <v>57.10053408805024</v>
          </cell>
          <cell r="J11">
            <v>-184167407.16000032</v>
          </cell>
          <cell r="K11">
            <v>96.82053453804723</v>
          </cell>
          <cell r="L11">
            <v>-115112547.05000019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282964526.28</v>
          </cell>
          <cell r="H12">
            <v>18971100.44999996</v>
          </cell>
          <cell r="I12">
            <v>43.17417427012616</v>
          </cell>
          <cell r="J12">
            <v>-24969752.55000004</v>
          </cell>
          <cell r="K12">
            <v>95.59010641063259</v>
          </cell>
          <cell r="L12">
            <v>-13054106.720000029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434879199.37</v>
          </cell>
          <cell r="H13">
            <v>28862014.610000014</v>
          </cell>
          <cell r="I13">
            <v>64.75641968753017</v>
          </cell>
          <cell r="J13">
            <v>-15708106.389999986</v>
          </cell>
          <cell r="K13">
            <v>103.72274179132077</v>
          </cell>
          <cell r="L13">
            <v>15608370.370000005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385598884.7</v>
          </cell>
          <cell r="H14">
            <v>24018459.53999996</v>
          </cell>
          <cell r="I14">
            <v>46.29975237103856</v>
          </cell>
          <cell r="J14">
            <v>-27857540.46000004</v>
          </cell>
          <cell r="K14">
            <v>93.94688543002874</v>
          </cell>
          <cell r="L14">
            <v>-24844615.300000012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61054412.01</v>
          </cell>
          <cell r="H15">
            <v>4332629.3500000015</v>
          </cell>
          <cell r="I15">
            <v>59.442286110196484</v>
          </cell>
          <cell r="J15">
            <v>-2956170.6499999985</v>
          </cell>
          <cell r="K15">
            <v>98.7162351976769</v>
          </cell>
          <cell r="L15">
            <v>-793987.9900000021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19117899.2</v>
          </cell>
          <cell r="H16">
            <v>2282868.5</v>
          </cell>
          <cell r="I16">
            <v>45.78980326901465</v>
          </cell>
          <cell r="J16">
            <v>-2702670.5</v>
          </cell>
          <cell r="K16">
            <v>88.96698906162833</v>
          </cell>
          <cell r="L16">
            <v>-2370856.8000000007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211848391.11</v>
          </cell>
          <cell r="H17">
            <v>20106972.400000006</v>
          </cell>
          <cell r="I17">
            <v>86.53837461625903</v>
          </cell>
          <cell r="J17">
            <v>-3127774.599999994</v>
          </cell>
          <cell r="K17">
            <v>114.87167059272119</v>
          </cell>
          <cell r="L17">
            <v>27426601.110000014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62992.24</v>
          </cell>
          <cell r="H18">
            <v>6296.799999999996</v>
          </cell>
          <cell r="I18">
            <v>68.44347826086951</v>
          </cell>
          <cell r="J18">
            <v>-2903.2000000000044</v>
          </cell>
          <cell r="K18">
            <v>80.75928205128204</v>
          </cell>
          <cell r="L18">
            <v>-15007.760000000002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3176071.82</v>
          </cell>
          <cell r="H19">
            <v>493937.38999999966</v>
          </cell>
          <cell r="I19">
            <v>39.048039128881165</v>
          </cell>
          <cell r="J19">
            <v>-771010.6100000003</v>
          </cell>
          <cell r="K19">
            <v>83.14833474092391</v>
          </cell>
          <cell r="L19">
            <v>-643694.1800000002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80110323.53</v>
          </cell>
          <cell r="H20">
            <v>5713155.260000005</v>
          </cell>
          <cell r="I20">
            <v>36.431166861177786</v>
          </cell>
          <cell r="J20">
            <v>-9968898.739999995</v>
          </cell>
          <cell r="K20">
            <v>99.1215590289576</v>
          </cell>
          <cell r="L20">
            <v>-709958.4699999988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22392657.47</v>
          </cell>
          <cell r="H21">
            <v>1944160.4299999997</v>
          </cell>
          <cell r="I21">
            <v>48.031831556582205</v>
          </cell>
          <cell r="J21">
            <v>-2103489.5700000003</v>
          </cell>
          <cell r="K21">
            <v>104.18664024235058</v>
          </cell>
          <cell r="L21">
            <v>899827.4699999988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39006246.14</v>
          </cell>
          <cell r="H22">
            <v>2849474.1199999973</v>
          </cell>
          <cell r="I22">
            <v>66.91678876341952</v>
          </cell>
          <cell r="J22">
            <v>-1408760.8800000027</v>
          </cell>
          <cell r="K22">
            <v>99.71763501101243</v>
          </cell>
          <cell r="L22">
            <v>-110451.8599999994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2238937</v>
          </cell>
          <cell r="H23">
            <v>158696.82000000007</v>
          </cell>
          <cell r="I23">
            <v>39.52106088905493</v>
          </cell>
          <cell r="J23">
            <v>-242853.17999999993</v>
          </cell>
          <cell r="K23">
            <v>108.81779432420741</v>
          </cell>
          <cell r="L23">
            <v>181427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23931882.62</v>
          </cell>
          <cell r="H24">
            <v>1893107.9800000004</v>
          </cell>
          <cell r="I24">
            <v>37.87515835434722</v>
          </cell>
          <cell r="J24">
            <v>-3105176.0199999996</v>
          </cell>
          <cell r="K24">
            <v>102.2359705091438</v>
          </cell>
          <cell r="L24">
            <v>523406.62000000104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74199807.07</v>
          </cell>
          <cell r="H25">
            <v>5971790.879999995</v>
          </cell>
          <cell r="I25">
            <v>42.87553633093029</v>
          </cell>
          <cell r="J25">
            <v>-7956410.120000005</v>
          </cell>
          <cell r="K25">
            <v>98.67217895839302</v>
          </cell>
          <cell r="L25">
            <v>-998498.9300000072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4681860.19</v>
          </cell>
          <cell r="H26">
            <v>398370.36000000034</v>
          </cell>
          <cell r="I26">
            <v>64.46487422426841</v>
          </cell>
          <cell r="J26">
            <v>-219594.63999999966</v>
          </cell>
          <cell r="K26">
            <v>101.48438216665438</v>
          </cell>
          <cell r="L26">
            <v>68480.19000000041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39185327.39</v>
          </cell>
          <cell r="H27">
            <v>3726544.079999998</v>
          </cell>
          <cell r="I27">
            <v>49.79026714336846</v>
          </cell>
          <cell r="J27">
            <v>-3757938.920000002</v>
          </cell>
          <cell r="K27">
            <v>93.8982248794933</v>
          </cell>
          <cell r="L27">
            <v>-2546374.6099999994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98000.79</v>
          </cell>
          <cell r="H28">
            <v>658.5599999999977</v>
          </cell>
          <cell r="I28">
            <v>15.495529411764652</v>
          </cell>
          <cell r="J28">
            <v>-3591.4400000000023</v>
          </cell>
          <cell r="K28">
            <v>97.56176207068192</v>
          </cell>
          <cell r="L28">
            <v>-2449.2100000000064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133810749.11</v>
          </cell>
          <cell r="H29">
            <v>10603574.909999996</v>
          </cell>
          <cell r="I29">
            <v>58.55278435338849</v>
          </cell>
          <cell r="J29">
            <v>-7505854.090000004</v>
          </cell>
          <cell r="K29">
            <v>98.93142614829975</v>
          </cell>
          <cell r="L29">
            <v>-1445310.8900000006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17462567.69</v>
          </cell>
          <cell r="H30">
            <v>1922681.460000001</v>
          </cell>
          <cell r="I30">
            <v>40.42501147983</v>
          </cell>
          <cell r="J30">
            <v>-2833486.539999999</v>
          </cell>
          <cell r="K30">
            <v>90.48507788319058</v>
          </cell>
          <cell r="L30">
            <v>-1836269.3099999987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21421377.73</v>
          </cell>
          <cell r="H31">
            <v>2228322.2600000016</v>
          </cell>
          <cell r="I31">
            <v>51.97036112078357</v>
          </cell>
          <cell r="J31">
            <v>-2059356.7399999984</v>
          </cell>
          <cell r="K31">
            <v>92.17282614345473</v>
          </cell>
          <cell r="L31">
            <v>-1819070.2699999996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27462093.25</v>
          </cell>
          <cell r="H32">
            <v>2099031.7699999996</v>
          </cell>
          <cell r="I32">
            <v>34.70506547402532</v>
          </cell>
          <cell r="J32">
            <v>-3949168.2300000004</v>
          </cell>
          <cell r="K32">
            <v>98.04315022832209</v>
          </cell>
          <cell r="L32">
            <v>-548117.75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46163646.34</v>
          </cell>
          <cell r="H33">
            <v>5679163.990000002</v>
          </cell>
          <cell r="I33">
            <v>57.108219313765886</v>
          </cell>
          <cell r="J33">
            <v>-4265401.009999998</v>
          </cell>
          <cell r="K33">
            <v>97.50490245538126</v>
          </cell>
          <cell r="L33">
            <v>-1181302.6599999964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171169.66</v>
          </cell>
          <cell r="H34">
            <v>13655.700000000012</v>
          </cell>
          <cell r="I34">
            <v>46.290508474576306</v>
          </cell>
          <cell r="J34">
            <v>-15844.299999999988</v>
          </cell>
          <cell r="K34">
            <v>69.72287576374747</v>
          </cell>
          <cell r="L34">
            <v>-74330.34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4708893.21</v>
          </cell>
          <cell r="H35">
            <v>581042.98</v>
          </cell>
          <cell r="I35">
            <v>45.54977728512051</v>
          </cell>
          <cell r="J35">
            <v>-694579.02</v>
          </cell>
          <cell r="K35">
            <v>88.64322917156892</v>
          </cell>
          <cell r="L35">
            <v>-603292.79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10020859.39</v>
          </cell>
          <cell r="H36">
            <v>738397.5700000003</v>
          </cell>
          <cell r="I36">
            <v>26.15239950117606</v>
          </cell>
          <cell r="J36">
            <v>-2085043.4299999997</v>
          </cell>
          <cell r="K36">
            <v>95.62407911269229</v>
          </cell>
          <cell r="L36">
            <v>-458571.6099999994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28151487.85</v>
          </cell>
          <cell r="H37">
            <v>1997817.700000003</v>
          </cell>
          <cell r="I37">
            <v>32.592725220702135</v>
          </cell>
          <cell r="J37">
            <v>-4131825.299999997</v>
          </cell>
          <cell r="K37">
            <v>87.2443394819832</v>
          </cell>
          <cell r="L37">
            <v>-4115921.1499999985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15063941.64</v>
          </cell>
          <cell r="H38">
            <v>2059806.9800000004</v>
          </cell>
          <cell r="I38">
            <v>57.67848066245743</v>
          </cell>
          <cell r="J38">
            <v>-1511381.0199999996</v>
          </cell>
          <cell r="K38">
            <v>102.61634994599747</v>
          </cell>
          <cell r="L38">
            <v>384076.6400000006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10289226.43</v>
          </cell>
          <cell r="H39">
            <v>505724.12999999896</v>
          </cell>
          <cell r="I39">
            <v>20.78304107506109</v>
          </cell>
          <cell r="J39">
            <v>-1927625.870000001</v>
          </cell>
          <cell r="K39">
            <v>86.97986361986013</v>
          </cell>
          <cell r="L39">
            <v>-1540208.5700000003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9531781.63</v>
          </cell>
          <cell r="H40">
            <v>1116959.83</v>
          </cell>
          <cell r="I40">
            <v>53.73693597040273</v>
          </cell>
          <cell r="J40">
            <v>-961610.1699999999</v>
          </cell>
          <cell r="K40">
            <v>87.47209427600777</v>
          </cell>
          <cell r="L40">
            <v>-1365158.3699999992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12397948.66</v>
          </cell>
          <cell r="H41">
            <v>1253326.290000001</v>
          </cell>
          <cell r="I41">
            <v>42.88830726998538</v>
          </cell>
          <cell r="J41">
            <v>-1668976.709999999</v>
          </cell>
          <cell r="K41">
            <v>90.50659197761372</v>
          </cell>
          <cell r="L41">
            <v>-1300444.3399999999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20169652.19</v>
          </cell>
          <cell r="H42">
            <v>1114400.9000000022</v>
          </cell>
          <cell r="I42">
            <v>48.70993093458399</v>
          </cell>
          <cell r="J42">
            <v>-1173430.0999999978</v>
          </cell>
          <cell r="K42">
            <v>94.53563893343775</v>
          </cell>
          <cell r="L42">
            <v>-1165848.8099999987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36702876.53</v>
          </cell>
          <cell r="H43">
            <v>2842101.8100000024</v>
          </cell>
          <cell r="I43">
            <v>68.80721113445766</v>
          </cell>
          <cell r="J43">
            <v>-1288427.1899999976</v>
          </cell>
          <cell r="K43">
            <v>104.09033167075059</v>
          </cell>
          <cell r="L43">
            <v>1442275.5300000012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17201858.64</v>
          </cell>
          <cell r="H44">
            <v>1166598.42</v>
          </cell>
          <cell r="I44">
            <v>20.431511086202665</v>
          </cell>
          <cell r="J44">
            <v>-4543201.58</v>
          </cell>
          <cell r="K44">
            <v>86.05113986931845</v>
          </cell>
          <cell r="L44">
            <v>-2788415.3599999994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17252109.09</v>
          </cell>
          <cell r="H45">
            <v>931357.3200000003</v>
          </cell>
          <cell r="I45">
            <v>33.6051741494586</v>
          </cell>
          <cell r="J45">
            <v>-1840112.6799999997</v>
          </cell>
          <cell r="K45">
            <v>98.58530575080361</v>
          </cell>
          <cell r="L45">
            <v>-247566.91000000015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6976192.39</v>
          </cell>
          <cell r="H46">
            <v>380429.1200000001</v>
          </cell>
          <cell r="I46">
            <v>34.85133160555784</v>
          </cell>
          <cell r="J46">
            <v>-711147.8799999999</v>
          </cell>
          <cell r="K46">
            <v>93.21694884861002</v>
          </cell>
          <cell r="L46">
            <v>-507631.61000000034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5701780.56</v>
          </cell>
          <cell r="H47">
            <v>261310.18999999948</v>
          </cell>
          <cell r="I47">
            <v>18.422533553013267</v>
          </cell>
          <cell r="J47">
            <v>-1157116.8100000005</v>
          </cell>
          <cell r="K47">
            <v>95.44164988171443</v>
          </cell>
          <cell r="L47">
            <v>-272320.4400000004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7899677.15</v>
          </cell>
          <cell r="H48">
            <v>382796.98000000045</v>
          </cell>
          <cell r="I48">
            <v>10.309671803498487</v>
          </cell>
          <cell r="J48">
            <v>-3330192.0199999996</v>
          </cell>
          <cell r="K48">
            <v>72.27176125337897</v>
          </cell>
          <cell r="L48">
            <v>-3030839.8499999996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13997270.66</v>
          </cell>
          <cell r="H49">
            <v>1064548.75</v>
          </cell>
          <cell r="I49">
            <v>33.76743407801205</v>
          </cell>
          <cell r="J49">
            <v>-2088041.25</v>
          </cell>
          <cell r="K49">
            <v>88.33318719754578</v>
          </cell>
          <cell r="L49">
            <v>-1848722.3399999999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6546300.9</v>
          </cell>
          <cell r="H50">
            <v>684839.3100000005</v>
          </cell>
          <cell r="I50">
            <v>62.30909926303344</v>
          </cell>
          <cell r="J50">
            <v>-414260.6899999995</v>
          </cell>
          <cell r="K50">
            <v>127.01398719441211</v>
          </cell>
          <cell r="L50">
            <v>1392300.9000000004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5423329.25</v>
          </cell>
          <cell r="H51">
            <v>376914.91000000015</v>
          </cell>
          <cell r="I51">
            <v>56.03432840258681</v>
          </cell>
          <cell r="J51">
            <v>-295735.08999999985</v>
          </cell>
          <cell r="K51">
            <v>98.6678062291392</v>
          </cell>
          <cell r="L51">
            <v>-73224.75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37317807.41</v>
          </cell>
          <cell r="H52">
            <v>2438719.25</v>
          </cell>
          <cell r="I52">
            <v>32.17894410300136</v>
          </cell>
          <cell r="J52">
            <v>-5139898.75</v>
          </cell>
          <cell r="K52">
            <v>96.20019738697488</v>
          </cell>
          <cell r="L52">
            <v>-1474012.5900000036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49047827.07</v>
          </cell>
          <cell r="H53">
            <v>2261021.660000004</v>
          </cell>
          <cell r="I53">
            <v>28.636766926054317</v>
          </cell>
          <cell r="J53">
            <v>-5634498.339999996</v>
          </cell>
          <cell r="K53">
            <v>94.03249859194234</v>
          </cell>
          <cell r="L53">
            <v>-3112678.9299999997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19550721.38</v>
          </cell>
          <cell r="H54">
            <v>1434682.1999999993</v>
          </cell>
          <cell r="I54">
            <v>24.584577685624676</v>
          </cell>
          <cell r="J54">
            <v>-4401017.800000001</v>
          </cell>
          <cell r="K54">
            <v>75.42483789080585</v>
          </cell>
          <cell r="L54">
            <v>-6370078.620000001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40138547.62</v>
          </cell>
          <cell r="H55">
            <v>2725660.379999995</v>
          </cell>
          <cell r="I55">
            <v>36.65591301541186</v>
          </cell>
          <cell r="J55">
            <v>-4710139.620000005</v>
          </cell>
          <cell r="K55">
            <v>101.84476008271697</v>
          </cell>
          <cell r="L55">
            <v>727047.6199999973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46892887.26</v>
          </cell>
          <cell r="H56">
            <v>2849655.049999997</v>
          </cell>
          <cell r="I56">
            <v>34.3818664977528</v>
          </cell>
          <cell r="J56">
            <v>-5438594.950000003</v>
          </cell>
          <cell r="K56">
            <v>87.06795906999542</v>
          </cell>
          <cell r="L56">
            <v>-6964912.740000002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8147183.09</v>
          </cell>
          <cell r="H57">
            <v>743289.3499999996</v>
          </cell>
          <cell r="I57">
            <v>53.64231329926963</v>
          </cell>
          <cell r="J57">
            <v>-642350.6500000004</v>
          </cell>
          <cell r="K57">
            <v>98.59024192729608</v>
          </cell>
          <cell r="L57">
            <v>-116497.91000000015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37735424.66</v>
          </cell>
          <cell r="H58">
            <v>2867741.329999998</v>
          </cell>
          <cell r="I58">
            <v>44.663511229961486</v>
          </cell>
          <cell r="J58">
            <v>-3553028.670000002</v>
          </cell>
          <cell r="K58">
            <v>91.64324002649961</v>
          </cell>
          <cell r="L58">
            <v>-3441016.3400000036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13035304.62</v>
          </cell>
          <cell r="H59">
            <v>518023.2599999998</v>
          </cell>
          <cell r="I59">
            <v>27.3704353394574</v>
          </cell>
          <cell r="J59">
            <v>-1374614.7400000002</v>
          </cell>
          <cell r="K59">
            <v>108.04085863082484</v>
          </cell>
          <cell r="L59">
            <v>970142.6199999992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7881529.28</v>
          </cell>
          <cell r="H60">
            <v>433136.9199999999</v>
          </cell>
          <cell r="I60">
            <v>29.20777018256166</v>
          </cell>
          <cell r="J60">
            <v>-1049814.08</v>
          </cell>
          <cell r="K60">
            <v>87.3485857816115</v>
          </cell>
          <cell r="L60">
            <v>-1141546.7199999997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7166491.53</v>
          </cell>
          <cell r="H61">
            <v>1370322.7700000005</v>
          </cell>
          <cell r="I61">
            <v>48.34033350501282</v>
          </cell>
          <cell r="J61">
            <v>-1464417.2299999995</v>
          </cell>
          <cell r="K61">
            <v>91.16768984757239</v>
          </cell>
          <cell r="L61">
            <v>-694288.4699999997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6637402.25</v>
          </cell>
          <cell r="H62">
            <v>1057850.71</v>
          </cell>
          <cell r="I62">
            <v>31.587618593459844</v>
          </cell>
          <cell r="J62">
            <v>-2291090.29</v>
          </cell>
          <cell r="K62">
            <v>75.1255478162054</v>
          </cell>
          <cell r="L62">
            <v>-2197677.75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4317517.66</v>
          </cell>
          <cell r="H63">
            <v>394230.02</v>
          </cell>
          <cell r="I63">
            <v>35.5525071987894</v>
          </cell>
          <cell r="J63">
            <v>-714636.98</v>
          </cell>
          <cell r="K63">
            <v>93.5419317461927</v>
          </cell>
          <cell r="L63">
            <v>-298078.33999999985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8875996.29</v>
          </cell>
          <cell r="H64">
            <v>427374.58999999985</v>
          </cell>
          <cell r="I64">
            <v>25.76392654975554</v>
          </cell>
          <cell r="J64">
            <v>-1231435.4100000001</v>
          </cell>
          <cell r="K64">
            <v>96.93497392605373</v>
          </cell>
          <cell r="L64">
            <v>-280653.7100000009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6406516.62</v>
          </cell>
          <cell r="H65">
            <v>507894.1200000001</v>
          </cell>
          <cell r="I65">
            <v>39.967556576112365</v>
          </cell>
          <cell r="J65">
            <v>-762871.8799999999</v>
          </cell>
          <cell r="K65">
            <v>88.18340752245942</v>
          </cell>
          <cell r="L65">
            <v>-858474.3799999999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20722417.4</v>
          </cell>
          <cell r="H66">
            <v>1254911.9599999972</v>
          </cell>
          <cell r="I66">
            <v>34.42451504662578</v>
          </cell>
          <cell r="J66">
            <v>-2390490.040000003</v>
          </cell>
          <cell r="K66">
            <v>102.34952880010411</v>
          </cell>
          <cell r="L66">
            <v>475702.3999999985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43091187.48</v>
          </cell>
          <cell r="H67">
            <v>4157196.5299999937</v>
          </cell>
          <cell r="I67">
            <v>54.05927370501512</v>
          </cell>
          <cell r="J67">
            <v>-3532874.4700000063</v>
          </cell>
          <cell r="K67">
            <v>99.58630985506142</v>
          </cell>
          <cell r="L67">
            <v>-179004.52000000328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51687072.1</v>
          </cell>
          <cell r="H68">
            <v>4051506.0500000045</v>
          </cell>
          <cell r="I68">
            <v>32.23043120935258</v>
          </cell>
          <cell r="J68">
            <v>-8518930.949999996</v>
          </cell>
          <cell r="K68">
            <v>87.31092031277696</v>
          </cell>
          <cell r="L68">
            <v>-7511790.8999999985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9152705.1</v>
          </cell>
          <cell r="H69">
            <v>557077.1099999994</v>
          </cell>
          <cell r="I69">
            <v>40.22798310225299</v>
          </cell>
          <cell r="J69">
            <v>-827722.8900000006</v>
          </cell>
          <cell r="K69">
            <v>100.65848696170498</v>
          </cell>
          <cell r="L69">
            <v>59875.09999999963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5693785.41</v>
          </cell>
          <cell r="H70">
            <v>531458.4100000001</v>
          </cell>
          <cell r="I70">
            <v>60.64661425050212</v>
          </cell>
          <cell r="J70">
            <v>-344861.58999999985</v>
          </cell>
          <cell r="K70">
            <v>98.9067630525716</v>
          </cell>
          <cell r="L70">
            <v>-62934.58999999985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3609774.12</v>
          </cell>
          <cell r="H71">
            <v>587514.52</v>
          </cell>
          <cell r="I71">
            <v>52.776611780346926</v>
          </cell>
          <cell r="J71">
            <v>-525695.48</v>
          </cell>
          <cell r="K71">
            <v>99.71269676189686</v>
          </cell>
          <cell r="L71">
            <v>-10400.879999999888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31205073.7</v>
          </cell>
          <cell r="H72">
            <v>2381684.84</v>
          </cell>
          <cell r="I72">
            <v>33.69585705406892</v>
          </cell>
          <cell r="J72">
            <v>-4686498.16</v>
          </cell>
          <cell r="K72">
            <v>102.05289751709043</v>
          </cell>
          <cell r="L72">
            <v>627721.6999999993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14525691.69</v>
          </cell>
          <cell r="H73">
            <v>982329.379999999</v>
          </cell>
          <cell r="I73">
            <v>66.12897423383086</v>
          </cell>
          <cell r="J73">
            <v>-503145.62000000104</v>
          </cell>
          <cell r="K73">
            <v>103.63228443192591</v>
          </cell>
          <cell r="L73">
            <v>509121.6899999995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5514003.47</v>
          </cell>
          <cell r="H74">
            <v>379167.3300000001</v>
          </cell>
          <cell r="I74">
            <v>43.47252121073149</v>
          </cell>
          <cell r="J74">
            <v>-493032.6699999999</v>
          </cell>
          <cell r="K74">
            <v>106.74406548668797</v>
          </cell>
          <cell r="L74">
            <v>348373.46999999974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4270614.81</v>
          </cell>
          <cell r="H75">
            <v>559763.1199999996</v>
          </cell>
          <cell r="I75">
            <v>62.98737356403965</v>
          </cell>
          <cell r="J75">
            <v>-328927.88000000035</v>
          </cell>
          <cell r="K75">
            <v>79.30858091876254</v>
          </cell>
          <cell r="L75">
            <v>-1114193.1900000004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5413723.8</v>
          </cell>
          <cell r="H76">
            <v>221360.24000000022</v>
          </cell>
          <cell r="I76">
            <v>22.5520185338759</v>
          </cell>
          <cell r="J76">
            <v>-760193.7599999998</v>
          </cell>
          <cell r="K76">
            <v>128.33954202208386</v>
          </cell>
          <cell r="L76">
            <v>1195441.7999999998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8940960.77</v>
          </cell>
          <cell r="H77">
            <v>1006799.0999999996</v>
          </cell>
          <cell r="I77">
            <v>87.8737211254968</v>
          </cell>
          <cell r="J77">
            <v>-138934.90000000037</v>
          </cell>
          <cell r="K77">
            <v>106.29292001164103</v>
          </cell>
          <cell r="L77">
            <v>529336.7699999996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7760816.27</v>
          </cell>
          <cell r="H78">
            <v>773668.1699999999</v>
          </cell>
          <cell r="I78">
            <v>45.54413082305403</v>
          </cell>
          <cell r="J78">
            <v>-925053.8300000001</v>
          </cell>
          <cell r="K78">
            <v>97.74582624509229</v>
          </cell>
          <cell r="L78">
            <v>-178976.73000000045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7500492374.3499975</v>
          </cell>
          <cell r="H79">
            <v>594682599.9699997</v>
          </cell>
          <cell r="I79">
            <v>48.84753365360667</v>
          </cell>
          <cell r="J79">
            <v>-622743451.0300003</v>
          </cell>
          <cell r="K79">
            <v>94.99711072399526</v>
          </cell>
          <cell r="L79">
            <v>-395002885.65000004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1331291729.66</v>
      </c>
      <c r="F10" s="33">
        <f>'[1]вспомогат'!H10</f>
        <v>150340927.95000005</v>
      </c>
      <c r="G10" s="34">
        <f>'[1]вспомогат'!I10</f>
        <v>40.71877151677491</v>
      </c>
      <c r="H10" s="35">
        <f>'[1]вспомогат'!J10</f>
        <v>-218876812.04999995</v>
      </c>
      <c r="I10" s="36">
        <f>'[1]вспомогат'!K10</f>
        <v>85.54584998876228</v>
      </c>
      <c r="J10" s="37">
        <f>'[1]вспомогат'!L10</f>
        <v>-224940080.3399999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3505387452.95</v>
      </c>
      <c r="F12" s="38">
        <f>'[1]вспомогат'!H11</f>
        <v>245132592.83999968</v>
      </c>
      <c r="G12" s="39">
        <f>'[1]вспомогат'!I11</f>
        <v>57.10053408805024</v>
      </c>
      <c r="H12" s="35">
        <f>'[1]вспомогат'!J11</f>
        <v>-184167407.16000032</v>
      </c>
      <c r="I12" s="36">
        <f>'[1]вспомогат'!K11</f>
        <v>96.82053453804723</v>
      </c>
      <c r="J12" s="37">
        <f>'[1]вспомогат'!L11</f>
        <v>-115112547.05000019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282964526.28</v>
      </c>
      <c r="F13" s="38">
        <f>'[1]вспомогат'!H12</f>
        <v>18971100.44999996</v>
      </c>
      <c r="G13" s="39">
        <f>'[1]вспомогат'!I12</f>
        <v>43.17417427012616</v>
      </c>
      <c r="H13" s="35">
        <f>'[1]вспомогат'!J12</f>
        <v>-24969752.55000004</v>
      </c>
      <c r="I13" s="36">
        <f>'[1]вспомогат'!K12</f>
        <v>95.59010641063259</v>
      </c>
      <c r="J13" s="37">
        <f>'[1]вспомогат'!L12</f>
        <v>-13054106.720000029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434879199.37</v>
      </c>
      <c r="F14" s="38">
        <f>'[1]вспомогат'!H13</f>
        <v>28862014.610000014</v>
      </c>
      <c r="G14" s="39">
        <f>'[1]вспомогат'!I13</f>
        <v>64.75641968753017</v>
      </c>
      <c r="H14" s="35">
        <f>'[1]вспомогат'!J13</f>
        <v>-15708106.389999986</v>
      </c>
      <c r="I14" s="36">
        <f>'[1]вспомогат'!K13</f>
        <v>103.72274179132077</v>
      </c>
      <c r="J14" s="37">
        <f>'[1]вспомогат'!L13</f>
        <v>15608370.370000005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385598884.7</v>
      </c>
      <c r="F15" s="38">
        <f>'[1]вспомогат'!H14</f>
        <v>24018459.53999996</v>
      </c>
      <c r="G15" s="39">
        <f>'[1]вспомогат'!I14</f>
        <v>46.29975237103856</v>
      </c>
      <c r="H15" s="35">
        <f>'[1]вспомогат'!J14</f>
        <v>-27857540.46000004</v>
      </c>
      <c r="I15" s="36">
        <f>'[1]вспомогат'!K14</f>
        <v>93.94688543002874</v>
      </c>
      <c r="J15" s="37">
        <f>'[1]вспомогат'!L14</f>
        <v>-24844615.300000012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61054412.01</v>
      </c>
      <c r="F16" s="38">
        <f>'[1]вспомогат'!H15</f>
        <v>4332629.3500000015</v>
      </c>
      <c r="G16" s="39">
        <f>'[1]вспомогат'!I15</f>
        <v>59.442286110196484</v>
      </c>
      <c r="H16" s="35">
        <f>'[1]вспомогат'!J15</f>
        <v>-2956170.6499999985</v>
      </c>
      <c r="I16" s="36">
        <f>'[1]вспомогат'!K15</f>
        <v>98.7162351976769</v>
      </c>
      <c r="J16" s="37">
        <f>'[1]вспомогат'!L15</f>
        <v>-793987.9900000021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4669884475.309999</v>
      </c>
      <c r="F17" s="41">
        <f>SUM(F12:F16)</f>
        <v>321316796.7899996</v>
      </c>
      <c r="G17" s="42">
        <f>F17/D17*100</f>
        <v>55.689824645913056</v>
      </c>
      <c r="H17" s="41">
        <f>SUM(H12:H16)</f>
        <v>-255658977.2100004</v>
      </c>
      <c r="I17" s="43">
        <f>E17/C17*100</f>
        <v>97.12573735165506</v>
      </c>
      <c r="J17" s="41">
        <f>SUM(J12:J16)</f>
        <v>-138196886.69000024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19117899.2</v>
      </c>
      <c r="F18" s="45">
        <f>'[1]вспомогат'!H16</f>
        <v>2282868.5</v>
      </c>
      <c r="G18" s="46">
        <f>'[1]вспомогат'!I16</f>
        <v>45.78980326901465</v>
      </c>
      <c r="H18" s="47">
        <f>'[1]вспомогат'!J16</f>
        <v>-2702670.5</v>
      </c>
      <c r="I18" s="48">
        <f>'[1]вспомогат'!K16</f>
        <v>88.96698906162833</v>
      </c>
      <c r="J18" s="49">
        <f>'[1]вспомогат'!L16</f>
        <v>-2370856.8000000007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211848391.11</v>
      </c>
      <c r="F19" s="38">
        <f>'[1]вспомогат'!H17</f>
        <v>20106972.400000006</v>
      </c>
      <c r="G19" s="39">
        <f>'[1]вспомогат'!I17</f>
        <v>86.53837461625903</v>
      </c>
      <c r="H19" s="35">
        <f>'[1]вспомогат'!J17</f>
        <v>-3127774.599999994</v>
      </c>
      <c r="I19" s="36">
        <f>'[1]вспомогат'!K17</f>
        <v>114.87167059272119</v>
      </c>
      <c r="J19" s="37">
        <f>'[1]вспомогат'!L17</f>
        <v>27426601.110000014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62992.24</v>
      </c>
      <c r="F20" s="38">
        <f>'[1]вспомогат'!H18</f>
        <v>6296.799999999996</v>
      </c>
      <c r="G20" s="39">
        <f>'[1]вспомогат'!I18</f>
        <v>68.44347826086951</v>
      </c>
      <c r="H20" s="35">
        <f>'[1]вспомогат'!J18</f>
        <v>-2903.2000000000044</v>
      </c>
      <c r="I20" s="36">
        <f>'[1]вспомогат'!K18</f>
        <v>80.75928205128204</v>
      </c>
      <c r="J20" s="37">
        <f>'[1]вспомогат'!L18</f>
        <v>-15007.760000000002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3176071.82</v>
      </c>
      <c r="F21" s="38">
        <f>'[1]вспомогат'!H19</f>
        <v>493937.38999999966</v>
      </c>
      <c r="G21" s="39">
        <f>'[1]вспомогат'!I19</f>
        <v>39.048039128881165</v>
      </c>
      <c r="H21" s="35">
        <f>'[1]вспомогат'!J19</f>
        <v>-771010.6100000003</v>
      </c>
      <c r="I21" s="36">
        <f>'[1]вспомогат'!K19</f>
        <v>83.14833474092391</v>
      </c>
      <c r="J21" s="37">
        <f>'[1]вспомогат'!L19</f>
        <v>-643694.1800000002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80110323.53</v>
      </c>
      <c r="F22" s="38">
        <f>'[1]вспомогат'!H20</f>
        <v>5713155.260000005</v>
      </c>
      <c r="G22" s="39">
        <f>'[1]вспомогат'!I20</f>
        <v>36.431166861177786</v>
      </c>
      <c r="H22" s="35">
        <f>'[1]вспомогат'!J20</f>
        <v>-9968898.739999995</v>
      </c>
      <c r="I22" s="36">
        <f>'[1]вспомогат'!K20</f>
        <v>99.1215590289576</v>
      </c>
      <c r="J22" s="37">
        <f>'[1]вспомогат'!L20</f>
        <v>-709958.4699999988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22392657.47</v>
      </c>
      <c r="F23" s="38">
        <f>'[1]вспомогат'!H21</f>
        <v>1944160.4299999997</v>
      </c>
      <c r="G23" s="39">
        <f>'[1]вспомогат'!I21</f>
        <v>48.031831556582205</v>
      </c>
      <c r="H23" s="35">
        <f>'[1]вспомогат'!J21</f>
        <v>-2103489.5700000003</v>
      </c>
      <c r="I23" s="36">
        <f>'[1]вспомогат'!K21</f>
        <v>104.18664024235058</v>
      </c>
      <c r="J23" s="37">
        <f>'[1]вспомогат'!L21</f>
        <v>899827.4699999988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39006246.14</v>
      </c>
      <c r="F24" s="38">
        <f>'[1]вспомогат'!H22</f>
        <v>2849474.1199999973</v>
      </c>
      <c r="G24" s="39">
        <f>'[1]вспомогат'!I22</f>
        <v>66.91678876341952</v>
      </c>
      <c r="H24" s="35">
        <f>'[1]вспомогат'!J22</f>
        <v>-1408760.8800000027</v>
      </c>
      <c r="I24" s="36">
        <f>'[1]вспомогат'!K22</f>
        <v>99.71763501101243</v>
      </c>
      <c r="J24" s="37">
        <f>'[1]вспомогат'!L22</f>
        <v>-110451.8599999994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2238937</v>
      </c>
      <c r="F25" s="38">
        <f>'[1]вспомогат'!H23</f>
        <v>158696.82000000007</v>
      </c>
      <c r="G25" s="39">
        <f>'[1]вспомогат'!I23</f>
        <v>39.52106088905493</v>
      </c>
      <c r="H25" s="35">
        <f>'[1]вспомогат'!J23</f>
        <v>-242853.17999999993</v>
      </c>
      <c r="I25" s="36">
        <f>'[1]вспомогат'!K23</f>
        <v>108.81779432420741</v>
      </c>
      <c r="J25" s="37">
        <f>'[1]вспомогат'!L23</f>
        <v>181427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23931882.62</v>
      </c>
      <c r="F26" s="38">
        <f>'[1]вспомогат'!H24</f>
        <v>1893107.9800000004</v>
      </c>
      <c r="G26" s="39">
        <f>'[1]вспомогат'!I24</f>
        <v>37.87515835434722</v>
      </c>
      <c r="H26" s="35">
        <f>'[1]вспомогат'!J24</f>
        <v>-3105176.0199999996</v>
      </c>
      <c r="I26" s="36">
        <f>'[1]вспомогат'!K24</f>
        <v>102.2359705091438</v>
      </c>
      <c r="J26" s="37">
        <f>'[1]вспомогат'!L24</f>
        <v>523406.62000000104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74199807.07</v>
      </c>
      <c r="F27" s="38">
        <f>'[1]вспомогат'!H25</f>
        <v>5971790.879999995</v>
      </c>
      <c r="G27" s="39">
        <f>'[1]вспомогат'!I25</f>
        <v>42.87553633093029</v>
      </c>
      <c r="H27" s="35">
        <f>'[1]вспомогат'!J25</f>
        <v>-7956410.120000005</v>
      </c>
      <c r="I27" s="36">
        <f>'[1]вспомогат'!K25</f>
        <v>98.67217895839302</v>
      </c>
      <c r="J27" s="37">
        <f>'[1]вспомогат'!L25</f>
        <v>-998498.9300000072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4681860.19</v>
      </c>
      <c r="F28" s="38">
        <f>'[1]вспомогат'!H26</f>
        <v>398370.36000000034</v>
      </c>
      <c r="G28" s="39">
        <f>'[1]вспомогат'!I26</f>
        <v>64.46487422426841</v>
      </c>
      <c r="H28" s="35">
        <f>'[1]вспомогат'!J26</f>
        <v>-219594.63999999966</v>
      </c>
      <c r="I28" s="36">
        <f>'[1]вспомогат'!K26</f>
        <v>101.48438216665438</v>
      </c>
      <c r="J28" s="37">
        <f>'[1]вспомогат'!L26</f>
        <v>68480.19000000041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39185327.39</v>
      </c>
      <c r="F29" s="38">
        <f>'[1]вспомогат'!H27</f>
        <v>3726544.079999998</v>
      </c>
      <c r="G29" s="39">
        <f>'[1]вспомогат'!I27</f>
        <v>49.79026714336846</v>
      </c>
      <c r="H29" s="35">
        <f>'[1]вспомогат'!J27</f>
        <v>-3757938.920000002</v>
      </c>
      <c r="I29" s="36">
        <f>'[1]вспомогат'!K27</f>
        <v>93.8982248794933</v>
      </c>
      <c r="J29" s="37">
        <f>'[1]вспомогат'!L27</f>
        <v>-2546374.6099999994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98000.79</v>
      </c>
      <c r="F30" s="38">
        <f>'[1]вспомогат'!H28</f>
        <v>658.5599999999977</v>
      </c>
      <c r="G30" s="39">
        <f>'[1]вспомогат'!I28</f>
        <v>15.495529411764652</v>
      </c>
      <c r="H30" s="35">
        <f>'[1]вспомогат'!J28</f>
        <v>-3591.4400000000023</v>
      </c>
      <c r="I30" s="36">
        <f>'[1]вспомогат'!K28</f>
        <v>97.56176207068192</v>
      </c>
      <c r="J30" s="37">
        <f>'[1]вспомогат'!L28</f>
        <v>-2449.2100000000064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133810749.11</v>
      </c>
      <c r="F31" s="38">
        <f>'[1]вспомогат'!H29</f>
        <v>10603574.909999996</v>
      </c>
      <c r="G31" s="39">
        <f>'[1]вспомогат'!I29</f>
        <v>58.55278435338849</v>
      </c>
      <c r="H31" s="35">
        <f>'[1]вспомогат'!J29</f>
        <v>-7505854.090000004</v>
      </c>
      <c r="I31" s="36">
        <f>'[1]вспомогат'!K29</f>
        <v>98.93142614829975</v>
      </c>
      <c r="J31" s="37">
        <f>'[1]вспомогат'!L29</f>
        <v>-1445310.8900000006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17462567.69</v>
      </c>
      <c r="F32" s="38">
        <f>'[1]вспомогат'!H30</f>
        <v>1922681.460000001</v>
      </c>
      <c r="G32" s="39">
        <f>'[1]вспомогат'!I30</f>
        <v>40.42501147983</v>
      </c>
      <c r="H32" s="35">
        <f>'[1]вспомогат'!J30</f>
        <v>-2833486.539999999</v>
      </c>
      <c r="I32" s="36">
        <f>'[1]вспомогат'!K30</f>
        <v>90.48507788319058</v>
      </c>
      <c r="J32" s="37">
        <f>'[1]вспомогат'!L30</f>
        <v>-1836269.3099999987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21421377.73</v>
      </c>
      <c r="F33" s="38">
        <f>'[1]вспомогат'!H31</f>
        <v>2228322.2600000016</v>
      </c>
      <c r="G33" s="39">
        <f>'[1]вспомогат'!I31</f>
        <v>51.97036112078357</v>
      </c>
      <c r="H33" s="35">
        <f>'[1]вспомогат'!J31</f>
        <v>-2059356.7399999984</v>
      </c>
      <c r="I33" s="36">
        <f>'[1]вспомогат'!K31</f>
        <v>92.17282614345473</v>
      </c>
      <c r="J33" s="37">
        <f>'[1]вспомогат'!L31</f>
        <v>-1819070.2699999996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27462093.25</v>
      </c>
      <c r="F34" s="38">
        <f>'[1]вспомогат'!H32</f>
        <v>2099031.7699999996</v>
      </c>
      <c r="G34" s="39">
        <f>'[1]вспомогат'!I32</f>
        <v>34.70506547402532</v>
      </c>
      <c r="H34" s="35">
        <f>'[1]вспомогат'!J32</f>
        <v>-3949168.2300000004</v>
      </c>
      <c r="I34" s="36">
        <f>'[1]вспомогат'!K32</f>
        <v>98.04315022832209</v>
      </c>
      <c r="J34" s="37">
        <f>'[1]вспомогат'!L32</f>
        <v>-548117.75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46163646.34</v>
      </c>
      <c r="F35" s="38">
        <f>'[1]вспомогат'!H33</f>
        <v>5679163.990000002</v>
      </c>
      <c r="G35" s="39">
        <f>'[1]вспомогат'!I33</f>
        <v>57.108219313765886</v>
      </c>
      <c r="H35" s="35">
        <f>'[1]вспомогат'!J33</f>
        <v>-4265401.009999998</v>
      </c>
      <c r="I35" s="36">
        <f>'[1]вспомогат'!K33</f>
        <v>97.50490245538126</v>
      </c>
      <c r="J35" s="37">
        <f>'[1]вспомогат'!L33</f>
        <v>-1181302.6599999964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171169.66</v>
      </c>
      <c r="F36" s="38">
        <f>'[1]вспомогат'!H34</f>
        <v>13655.700000000012</v>
      </c>
      <c r="G36" s="39">
        <f>'[1]вспомогат'!I34</f>
        <v>46.290508474576306</v>
      </c>
      <c r="H36" s="35">
        <f>'[1]вспомогат'!J34</f>
        <v>-15844.299999999988</v>
      </c>
      <c r="I36" s="36">
        <f>'[1]вспомогат'!K34</f>
        <v>69.72287576374747</v>
      </c>
      <c r="J36" s="37">
        <f>'[1]вспомогат'!L34</f>
        <v>-74330.34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4708893.21</v>
      </c>
      <c r="F37" s="38">
        <f>'[1]вспомогат'!H35</f>
        <v>581042.98</v>
      </c>
      <c r="G37" s="39">
        <f>'[1]вспомогат'!I35</f>
        <v>45.54977728512051</v>
      </c>
      <c r="H37" s="35">
        <f>'[1]вспомогат'!J35</f>
        <v>-694579.02</v>
      </c>
      <c r="I37" s="36">
        <f>'[1]вспомогат'!K35</f>
        <v>88.64322917156892</v>
      </c>
      <c r="J37" s="37">
        <f>'[1]вспомогат'!L35</f>
        <v>-603292.79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771250893.5600001</v>
      </c>
      <c r="F38" s="41">
        <f>SUM(F18:F37)</f>
        <v>68673506.65</v>
      </c>
      <c r="G38" s="42">
        <f>F38/D38*100</f>
        <v>54.77742270653829</v>
      </c>
      <c r="H38" s="41">
        <f>SUM(H18:H37)</f>
        <v>-56694762.35000001</v>
      </c>
      <c r="I38" s="43">
        <f>E38/C38*100</f>
        <v>101.87499392267658</v>
      </c>
      <c r="J38" s="41">
        <f>SUM(J18:J37)</f>
        <v>14194756.560000014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10020859.39</v>
      </c>
      <c r="F39" s="38">
        <f>'[1]вспомогат'!H36</f>
        <v>738397.5700000003</v>
      </c>
      <c r="G39" s="39">
        <f>'[1]вспомогат'!I36</f>
        <v>26.15239950117606</v>
      </c>
      <c r="H39" s="35">
        <f>'[1]вспомогат'!J36</f>
        <v>-2085043.4299999997</v>
      </c>
      <c r="I39" s="36">
        <f>'[1]вспомогат'!K36</f>
        <v>95.62407911269229</v>
      </c>
      <c r="J39" s="37">
        <f>'[1]вспомогат'!L36</f>
        <v>-458571.6099999994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28151487.85</v>
      </c>
      <c r="F40" s="38">
        <f>'[1]вспомогат'!H37</f>
        <v>1997817.700000003</v>
      </c>
      <c r="G40" s="39">
        <f>'[1]вспомогат'!I37</f>
        <v>32.592725220702135</v>
      </c>
      <c r="H40" s="35">
        <f>'[1]вспомогат'!J37</f>
        <v>-4131825.299999997</v>
      </c>
      <c r="I40" s="36">
        <f>'[1]вспомогат'!K37</f>
        <v>87.2443394819832</v>
      </c>
      <c r="J40" s="37">
        <f>'[1]вспомогат'!L37</f>
        <v>-4115921.1499999985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15063941.64</v>
      </c>
      <c r="F41" s="38">
        <f>'[1]вспомогат'!H38</f>
        <v>2059806.9800000004</v>
      </c>
      <c r="G41" s="39">
        <f>'[1]вспомогат'!I38</f>
        <v>57.67848066245743</v>
      </c>
      <c r="H41" s="35">
        <f>'[1]вспомогат'!J38</f>
        <v>-1511381.0199999996</v>
      </c>
      <c r="I41" s="36">
        <f>'[1]вспомогат'!K38</f>
        <v>102.61634994599747</v>
      </c>
      <c r="J41" s="37">
        <f>'[1]вспомогат'!L38</f>
        <v>384076.6400000006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10289226.43</v>
      </c>
      <c r="F42" s="38">
        <f>'[1]вспомогат'!H39</f>
        <v>505724.12999999896</v>
      </c>
      <c r="G42" s="39">
        <f>'[1]вспомогат'!I39</f>
        <v>20.78304107506109</v>
      </c>
      <c r="H42" s="35">
        <f>'[1]вспомогат'!J39</f>
        <v>-1927625.870000001</v>
      </c>
      <c r="I42" s="36">
        <f>'[1]вспомогат'!K39</f>
        <v>86.97986361986013</v>
      </c>
      <c r="J42" s="37">
        <f>'[1]вспомогат'!L39</f>
        <v>-1540208.5700000003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9531781.63</v>
      </c>
      <c r="F43" s="38">
        <f>'[1]вспомогат'!H40</f>
        <v>1116959.83</v>
      </c>
      <c r="G43" s="39">
        <f>'[1]вспомогат'!I40</f>
        <v>53.73693597040273</v>
      </c>
      <c r="H43" s="35">
        <f>'[1]вспомогат'!J40</f>
        <v>-961610.1699999999</v>
      </c>
      <c r="I43" s="36">
        <f>'[1]вспомогат'!K40</f>
        <v>87.47209427600777</v>
      </c>
      <c r="J43" s="37">
        <f>'[1]вспомогат'!L40</f>
        <v>-1365158.3699999992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12397948.66</v>
      </c>
      <c r="F44" s="38">
        <f>'[1]вспомогат'!H41</f>
        <v>1253326.290000001</v>
      </c>
      <c r="G44" s="39">
        <f>'[1]вспомогат'!I41</f>
        <v>42.88830726998538</v>
      </c>
      <c r="H44" s="35">
        <f>'[1]вспомогат'!J41</f>
        <v>-1668976.709999999</v>
      </c>
      <c r="I44" s="36">
        <f>'[1]вспомогат'!K41</f>
        <v>90.50659197761372</v>
      </c>
      <c r="J44" s="37">
        <f>'[1]вспомогат'!L41</f>
        <v>-1300444.3399999999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20169652.19</v>
      </c>
      <c r="F45" s="38">
        <f>'[1]вспомогат'!H42</f>
        <v>1114400.9000000022</v>
      </c>
      <c r="G45" s="39">
        <f>'[1]вспомогат'!I42</f>
        <v>48.70993093458399</v>
      </c>
      <c r="H45" s="35">
        <f>'[1]вспомогат'!J42</f>
        <v>-1173430.0999999978</v>
      </c>
      <c r="I45" s="36">
        <f>'[1]вспомогат'!K42</f>
        <v>94.53563893343775</v>
      </c>
      <c r="J45" s="37">
        <f>'[1]вспомогат'!L42</f>
        <v>-1165848.8099999987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36702876.53</v>
      </c>
      <c r="F46" s="38">
        <f>'[1]вспомогат'!H43</f>
        <v>2842101.8100000024</v>
      </c>
      <c r="G46" s="39">
        <f>'[1]вспомогат'!I43</f>
        <v>68.80721113445766</v>
      </c>
      <c r="H46" s="35">
        <f>'[1]вспомогат'!J43</f>
        <v>-1288427.1899999976</v>
      </c>
      <c r="I46" s="36">
        <f>'[1]вспомогат'!K43</f>
        <v>104.09033167075059</v>
      </c>
      <c r="J46" s="37">
        <f>'[1]вспомогат'!L43</f>
        <v>1442275.5300000012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17201858.64</v>
      </c>
      <c r="F47" s="38">
        <f>'[1]вспомогат'!H44</f>
        <v>1166598.42</v>
      </c>
      <c r="G47" s="39">
        <f>'[1]вспомогат'!I44</f>
        <v>20.431511086202665</v>
      </c>
      <c r="H47" s="35">
        <f>'[1]вспомогат'!J44</f>
        <v>-4543201.58</v>
      </c>
      <c r="I47" s="36">
        <f>'[1]вспомогат'!K44</f>
        <v>86.05113986931845</v>
      </c>
      <c r="J47" s="37">
        <f>'[1]вспомогат'!L44</f>
        <v>-2788415.3599999994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17252109.09</v>
      </c>
      <c r="F48" s="38">
        <f>'[1]вспомогат'!H45</f>
        <v>931357.3200000003</v>
      </c>
      <c r="G48" s="39">
        <f>'[1]вспомогат'!I45</f>
        <v>33.6051741494586</v>
      </c>
      <c r="H48" s="35">
        <f>'[1]вспомогат'!J45</f>
        <v>-1840112.6799999997</v>
      </c>
      <c r="I48" s="36">
        <f>'[1]вспомогат'!K45</f>
        <v>98.58530575080361</v>
      </c>
      <c r="J48" s="37">
        <f>'[1]вспомогат'!L45</f>
        <v>-247566.91000000015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6976192.39</v>
      </c>
      <c r="F49" s="38">
        <f>'[1]вспомогат'!H46</f>
        <v>380429.1200000001</v>
      </c>
      <c r="G49" s="39">
        <f>'[1]вспомогат'!I46</f>
        <v>34.85133160555784</v>
      </c>
      <c r="H49" s="35">
        <f>'[1]вспомогат'!J46</f>
        <v>-711147.8799999999</v>
      </c>
      <c r="I49" s="36">
        <f>'[1]вспомогат'!K46</f>
        <v>93.21694884861002</v>
      </c>
      <c r="J49" s="37">
        <f>'[1]вспомогат'!L46</f>
        <v>-507631.61000000034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5701780.56</v>
      </c>
      <c r="F50" s="38">
        <f>'[1]вспомогат'!H47</f>
        <v>261310.18999999948</v>
      </c>
      <c r="G50" s="39">
        <f>'[1]вспомогат'!I47</f>
        <v>18.422533553013267</v>
      </c>
      <c r="H50" s="35">
        <f>'[1]вспомогат'!J47</f>
        <v>-1157116.8100000005</v>
      </c>
      <c r="I50" s="36">
        <f>'[1]вспомогат'!K47</f>
        <v>95.44164988171443</v>
      </c>
      <c r="J50" s="37">
        <f>'[1]вспомогат'!L47</f>
        <v>-272320.4400000004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7899677.15</v>
      </c>
      <c r="F51" s="38">
        <f>'[1]вспомогат'!H48</f>
        <v>382796.98000000045</v>
      </c>
      <c r="G51" s="39">
        <f>'[1]вспомогат'!I48</f>
        <v>10.309671803498487</v>
      </c>
      <c r="H51" s="35">
        <f>'[1]вспомогат'!J48</f>
        <v>-3330192.0199999996</v>
      </c>
      <c r="I51" s="36">
        <f>'[1]вспомогат'!K48</f>
        <v>72.27176125337897</v>
      </c>
      <c r="J51" s="37">
        <f>'[1]вспомогат'!L48</f>
        <v>-3030839.8499999996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13997270.66</v>
      </c>
      <c r="F52" s="38">
        <f>'[1]вспомогат'!H49</f>
        <v>1064548.75</v>
      </c>
      <c r="G52" s="39">
        <f>'[1]вспомогат'!I49</f>
        <v>33.76743407801205</v>
      </c>
      <c r="H52" s="35">
        <f>'[1]вспомогат'!J49</f>
        <v>-2088041.25</v>
      </c>
      <c r="I52" s="36">
        <f>'[1]вспомогат'!K49</f>
        <v>88.33318719754578</v>
      </c>
      <c r="J52" s="37">
        <f>'[1]вспомогат'!L49</f>
        <v>-1848722.3399999999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6546300.9</v>
      </c>
      <c r="F53" s="38">
        <f>'[1]вспомогат'!H50</f>
        <v>684839.3100000005</v>
      </c>
      <c r="G53" s="39">
        <f>'[1]вспомогат'!I50</f>
        <v>62.30909926303344</v>
      </c>
      <c r="H53" s="35">
        <f>'[1]вспомогат'!J50</f>
        <v>-414260.6899999995</v>
      </c>
      <c r="I53" s="36">
        <f>'[1]вспомогат'!K50</f>
        <v>127.01398719441211</v>
      </c>
      <c r="J53" s="37">
        <f>'[1]вспомогат'!L50</f>
        <v>1392300.9000000004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5423329.25</v>
      </c>
      <c r="F54" s="38">
        <f>'[1]вспомогат'!H51</f>
        <v>376914.91000000015</v>
      </c>
      <c r="G54" s="39">
        <f>'[1]вспомогат'!I51</f>
        <v>56.03432840258681</v>
      </c>
      <c r="H54" s="35">
        <f>'[1]вспомогат'!J51</f>
        <v>-295735.08999999985</v>
      </c>
      <c r="I54" s="36">
        <f>'[1]вспомогат'!K51</f>
        <v>98.6678062291392</v>
      </c>
      <c r="J54" s="37">
        <f>'[1]вспомогат'!L51</f>
        <v>-73224.75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37317807.41</v>
      </c>
      <c r="F55" s="38">
        <f>'[1]вспомогат'!H52</f>
        <v>2438719.25</v>
      </c>
      <c r="G55" s="39">
        <f>'[1]вспомогат'!I52</f>
        <v>32.17894410300136</v>
      </c>
      <c r="H55" s="35">
        <f>'[1]вспомогат'!J52</f>
        <v>-5139898.75</v>
      </c>
      <c r="I55" s="36">
        <f>'[1]вспомогат'!K52</f>
        <v>96.20019738697488</v>
      </c>
      <c r="J55" s="37">
        <f>'[1]вспомогат'!L52</f>
        <v>-1474012.5900000036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49047827.07</v>
      </c>
      <c r="F56" s="38">
        <f>'[1]вспомогат'!H53</f>
        <v>2261021.660000004</v>
      </c>
      <c r="G56" s="39">
        <f>'[1]вспомогат'!I53</f>
        <v>28.636766926054317</v>
      </c>
      <c r="H56" s="35">
        <f>'[1]вспомогат'!J53</f>
        <v>-5634498.339999996</v>
      </c>
      <c r="I56" s="36">
        <f>'[1]вспомогат'!K53</f>
        <v>94.03249859194234</v>
      </c>
      <c r="J56" s="37">
        <f>'[1]вспомогат'!L53</f>
        <v>-3112678.9299999997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19550721.38</v>
      </c>
      <c r="F57" s="38">
        <f>'[1]вспомогат'!H54</f>
        <v>1434682.1999999993</v>
      </c>
      <c r="G57" s="39">
        <f>'[1]вспомогат'!I54</f>
        <v>24.584577685624676</v>
      </c>
      <c r="H57" s="35">
        <f>'[1]вспомогат'!J54</f>
        <v>-4401017.800000001</v>
      </c>
      <c r="I57" s="36">
        <f>'[1]вспомогат'!K54</f>
        <v>75.42483789080585</v>
      </c>
      <c r="J57" s="37">
        <f>'[1]вспомогат'!L54</f>
        <v>-6370078.620000001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40138547.62</v>
      </c>
      <c r="F58" s="38">
        <f>'[1]вспомогат'!H55</f>
        <v>2725660.379999995</v>
      </c>
      <c r="G58" s="39">
        <f>'[1]вспомогат'!I55</f>
        <v>36.65591301541186</v>
      </c>
      <c r="H58" s="35">
        <f>'[1]вспомогат'!J55</f>
        <v>-4710139.620000005</v>
      </c>
      <c r="I58" s="36">
        <f>'[1]вспомогат'!K55</f>
        <v>101.84476008271697</v>
      </c>
      <c r="J58" s="37">
        <f>'[1]вспомогат'!L55</f>
        <v>727047.6199999973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46892887.26</v>
      </c>
      <c r="F59" s="38">
        <f>'[1]вспомогат'!H56</f>
        <v>2849655.049999997</v>
      </c>
      <c r="G59" s="39">
        <f>'[1]вспомогат'!I56</f>
        <v>34.3818664977528</v>
      </c>
      <c r="H59" s="35">
        <f>'[1]вспомогат'!J56</f>
        <v>-5438594.950000003</v>
      </c>
      <c r="I59" s="36">
        <f>'[1]вспомогат'!K56</f>
        <v>87.06795906999542</v>
      </c>
      <c r="J59" s="37">
        <f>'[1]вспомогат'!L56</f>
        <v>-6964912.740000002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8147183.09</v>
      </c>
      <c r="F60" s="38">
        <f>'[1]вспомогат'!H57</f>
        <v>743289.3499999996</v>
      </c>
      <c r="G60" s="39">
        <f>'[1]вспомогат'!I57</f>
        <v>53.64231329926963</v>
      </c>
      <c r="H60" s="35">
        <f>'[1]вспомогат'!J57</f>
        <v>-642350.6500000004</v>
      </c>
      <c r="I60" s="36">
        <f>'[1]вспомогат'!K57</f>
        <v>98.59024192729608</v>
      </c>
      <c r="J60" s="37">
        <f>'[1]вспомогат'!L57</f>
        <v>-116497.91000000015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37735424.66</v>
      </c>
      <c r="F61" s="38">
        <f>'[1]вспомогат'!H58</f>
        <v>2867741.329999998</v>
      </c>
      <c r="G61" s="39">
        <f>'[1]вспомогат'!I58</f>
        <v>44.663511229961486</v>
      </c>
      <c r="H61" s="35">
        <f>'[1]вспомогат'!J58</f>
        <v>-3553028.670000002</v>
      </c>
      <c r="I61" s="36">
        <f>'[1]вспомогат'!K58</f>
        <v>91.64324002649961</v>
      </c>
      <c r="J61" s="37">
        <f>'[1]вспомогат'!L58</f>
        <v>-3441016.3400000036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13035304.62</v>
      </c>
      <c r="F62" s="38">
        <f>'[1]вспомогат'!H59</f>
        <v>518023.2599999998</v>
      </c>
      <c r="G62" s="39">
        <f>'[1]вспомогат'!I59</f>
        <v>27.3704353394574</v>
      </c>
      <c r="H62" s="35">
        <f>'[1]вспомогат'!J59</f>
        <v>-1374614.7400000002</v>
      </c>
      <c r="I62" s="36">
        <f>'[1]вспомогат'!K59</f>
        <v>108.04085863082484</v>
      </c>
      <c r="J62" s="37">
        <f>'[1]вспомогат'!L59</f>
        <v>970142.6199999992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7881529.28</v>
      </c>
      <c r="F63" s="38">
        <f>'[1]вспомогат'!H60</f>
        <v>433136.9199999999</v>
      </c>
      <c r="G63" s="39">
        <f>'[1]вспомогат'!I60</f>
        <v>29.20777018256166</v>
      </c>
      <c r="H63" s="35">
        <f>'[1]вспомогат'!J60</f>
        <v>-1049814.08</v>
      </c>
      <c r="I63" s="36">
        <f>'[1]вспомогат'!K60</f>
        <v>87.3485857816115</v>
      </c>
      <c r="J63" s="37">
        <f>'[1]вспомогат'!L60</f>
        <v>-1141546.7199999997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7166491.53</v>
      </c>
      <c r="F64" s="38">
        <f>'[1]вспомогат'!H61</f>
        <v>1370322.7700000005</v>
      </c>
      <c r="G64" s="39">
        <f>'[1]вспомогат'!I61</f>
        <v>48.34033350501282</v>
      </c>
      <c r="H64" s="35">
        <f>'[1]вспомогат'!J61</f>
        <v>-1464417.2299999995</v>
      </c>
      <c r="I64" s="36">
        <f>'[1]вспомогат'!K61</f>
        <v>91.16768984757239</v>
      </c>
      <c r="J64" s="37">
        <f>'[1]вспомогат'!L61</f>
        <v>-694288.4699999997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6637402.25</v>
      </c>
      <c r="F65" s="38">
        <f>'[1]вспомогат'!H62</f>
        <v>1057850.71</v>
      </c>
      <c r="G65" s="39">
        <f>'[1]вспомогат'!I62</f>
        <v>31.587618593459844</v>
      </c>
      <c r="H65" s="35">
        <f>'[1]вспомогат'!J62</f>
        <v>-2291090.29</v>
      </c>
      <c r="I65" s="36">
        <f>'[1]вспомогат'!K62</f>
        <v>75.1255478162054</v>
      </c>
      <c r="J65" s="37">
        <f>'[1]вспомогат'!L62</f>
        <v>-2197677.75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4317517.66</v>
      </c>
      <c r="F66" s="38">
        <f>'[1]вспомогат'!H63</f>
        <v>394230.02</v>
      </c>
      <c r="G66" s="39">
        <f>'[1]вспомогат'!I63</f>
        <v>35.5525071987894</v>
      </c>
      <c r="H66" s="35">
        <f>'[1]вспомогат'!J63</f>
        <v>-714636.98</v>
      </c>
      <c r="I66" s="36">
        <f>'[1]вспомогат'!K63</f>
        <v>93.5419317461927</v>
      </c>
      <c r="J66" s="37">
        <f>'[1]вспомогат'!L63</f>
        <v>-298078.33999999985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8875996.29</v>
      </c>
      <c r="F67" s="38">
        <f>'[1]вспомогат'!H64</f>
        <v>427374.58999999985</v>
      </c>
      <c r="G67" s="39">
        <f>'[1]вспомогат'!I64</f>
        <v>25.76392654975554</v>
      </c>
      <c r="H67" s="35">
        <f>'[1]вспомогат'!J64</f>
        <v>-1231435.4100000001</v>
      </c>
      <c r="I67" s="36">
        <f>'[1]вспомогат'!K64</f>
        <v>96.93497392605373</v>
      </c>
      <c r="J67" s="37">
        <f>'[1]вспомогат'!L64</f>
        <v>-280653.7100000009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6406516.62</v>
      </c>
      <c r="F68" s="38">
        <f>'[1]вспомогат'!H65</f>
        <v>507894.1200000001</v>
      </c>
      <c r="G68" s="39">
        <f>'[1]вспомогат'!I65</f>
        <v>39.967556576112365</v>
      </c>
      <c r="H68" s="35">
        <f>'[1]вспомогат'!J65</f>
        <v>-762871.8799999999</v>
      </c>
      <c r="I68" s="36">
        <f>'[1]вспомогат'!K65</f>
        <v>88.18340752245942</v>
      </c>
      <c r="J68" s="37">
        <f>'[1]вспомогат'!L65</f>
        <v>-858474.3799999999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20722417.4</v>
      </c>
      <c r="F69" s="38">
        <f>'[1]вспомогат'!H66</f>
        <v>1254911.9599999972</v>
      </c>
      <c r="G69" s="39">
        <f>'[1]вспомогат'!I66</f>
        <v>34.42451504662578</v>
      </c>
      <c r="H69" s="35">
        <f>'[1]вспомогат'!J66</f>
        <v>-2390490.040000003</v>
      </c>
      <c r="I69" s="36">
        <f>'[1]вспомогат'!K66</f>
        <v>102.34952880010411</v>
      </c>
      <c r="J69" s="37">
        <f>'[1]вспомогат'!L66</f>
        <v>475702.3999999985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43091187.48</v>
      </c>
      <c r="F70" s="38">
        <f>'[1]вспомогат'!H67</f>
        <v>4157196.5299999937</v>
      </c>
      <c r="G70" s="39">
        <f>'[1]вспомогат'!I67</f>
        <v>54.05927370501512</v>
      </c>
      <c r="H70" s="35">
        <f>'[1]вспомогат'!J67</f>
        <v>-3532874.4700000063</v>
      </c>
      <c r="I70" s="36">
        <f>'[1]вспомогат'!K67</f>
        <v>99.58630985506142</v>
      </c>
      <c r="J70" s="37">
        <f>'[1]вспомогат'!L67</f>
        <v>-179004.52000000328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51687072.1</v>
      </c>
      <c r="F71" s="38">
        <f>'[1]вспомогат'!H68</f>
        <v>4051506.0500000045</v>
      </c>
      <c r="G71" s="39">
        <f>'[1]вспомогат'!I68</f>
        <v>32.23043120935258</v>
      </c>
      <c r="H71" s="35">
        <f>'[1]вспомогат'!J68</f>
        <v>-8518930.949999996</v>
      </c>
      <c r="I71" s="36">
        <f>'[1]вспомогат'!K68</f>
        <v>87.31092031277696</v>
      </c>
      <c r="J71" s="37">
        <f>'[1]вспомогат'!L68</f>
        <v>-7511790.8999999985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9152705.1</v>
      </c>
      <c r="F72" s="38">
        <f>'[1]вспомогат'!H69</f>
        <v>557077.1099999994</v>
      </c>
      <c r="G72" s="39">
        <f>'[1]вспомогат'!I69</f>
        <v>40.22798310225299</v>
      </c>
      <c r="H72" s="35">
        <f>'[1]вспомогат'!J69</f>
        <v>-827722.8900000006</v>
      </c>
      <c r="I72" s="36">
        <f>'[1]вспомогат'!K69</f>
        <v>100.65848696170498</v>
      </c>
      <c r="J72" s="37">
        <f>'[1]вспомогат'!L69</f>
        <v>59875.09999999963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5693785.41</v>
      </c>
      <c r="F73" s="38">
        <f>'[1]вспомогат'!H70</f>
        <v>531458.4100000001</v>
      </c>
      <c r="G73" s="39">
        <f>'[1]вспомогат'!I70</f>
        <v>60.64661425050212</v>
      </c>
      <c r="H73" s="35">
        <f>'[1]вспомогат'!J70</f>
        <v>-344861.58999999985</v>
      </c>
      <c r="I73" s="36">
        <f>'[1]вспомогат'!K70</f>
        <v>98.9067630525716</v>
      </c>
      <c r="J73" s="37">
        <f>'[1]вспомогат'!L70</f>
        <v>-62934.58999999985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3609774.12</v>
      </c>
      <c r="F74" s="38">
        <f>'[1]вспомогат'!H71</f>
        <v>587514.52</v>
      </c>
      <c r="G74" s="39">
        <f>'[1]вспомогат'!I71</f>
        <v>52.776611780346926</v>
      </c>
      <c r="H74" s="35">
        <f>'[1]вспомогат'!J71</f>
        <v>-525695.48</v>
      </c>
      <c r="I74" s="36">
        <f>'[1]вспомогат'!K71</f>
        <v>99.71269676189686</v>
      </c>
      <c r="J74" s="37">
        <f>'[1]вспомогат'!L71</f>
        <v>-10400.879999999888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31205073.7</v>
      </c>
      <c r="F75" s="38">
        <f>'[1]вспомогат'!H72</f>
        <v>2381684.84</v>
      </c>
      <c r="G75" s="39">
        <f>'[1]вспомогат'!I72</f>
        <v>33.69585705406892</v>
      </c>
      <c r="H75" s="35">
        <f>'[1]вспомогат'!J72</f>
        <v>-4686498.16</v>
      </c>
      <c r="I75" s="36">
        <f>'[1]вспомогат'!K72</f>
        <v>102.05289751709043</v>
      </c>
      <c r="J75" s="37">
        <f>'[1]вспомогат'!L72</f>
        <v>627721.6999999993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14525691.69</v>
      </c>
      <c r="F76" s="38">
        <f>'[1]вспомогат'!H73</f>
        <v>982329.379999999</v>
      </c>
      <c r="G76" s="39">
        <f>'[1]вспомогат'!I73</f>
        <v>66.12897423383086</v>
      </c>
      <c r="H76" s="35">
        <f>'[1]вспомогат'!J73</f>
        <v>-503145.62000000104</v>
      </c>
      <c r="I76" s="36">
        <f>'[1]вспомогат'!K73</f>
        <v>103.63228443192591</v>
      </c>
      <c r="J76" s="37">
        <f>'[1]вспомогат'!L73</f>
        <v>509121.6899999995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5514003.47</v>
      </c>
      <c r="F77" s="38">
        <f>'[1]вспомогат'!H74</f>
        <v>379167.3300000001</v>
      </c>
      <c r="G77" s="39">
        <f>'[1]вспомогат'!I74</f>
        <v>43.47252121073149</v>
      </c>
      <c r="H77" s="35">
        <f>'[1]вспомогат'!J74</f>
        <v>-493032.6699999999</v>
      </c>
      <c r="I77" s="36">
        <f>'[1]вспомогат'!K74</f>
        <v>106.74406548668797</v>
      </c>
      <c r="J77" s="37">
        <f>'[1]вспомогат'!L74</f>
        <v>348373.46999999974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4270614.81</v>
      </c>
      <c r="F78" s="38">
        <f>'[1]вспомогат'!H75</f>
        <v>559763.1199999996</v>
      </c>
      <c r="G78" s="39">
        <f>'[1]вспомогат'!I75</f>
        <v>62.98737356403965</v>
      </c>
      <c r="H78" s="35">
        <f>'[1]вспомогат'!J75</f>
        <v>-328927.88000000035</v>
      </c>
      <c r="I78" s="36">
        <f>'[1]вспомогат'!K75</f>
        <v>79.30858091876254</v>
      </c>
      <c r="J78" s="37">
        <f>'[1]вспомогат'!L75</f>
        <v>-1114193.1900000004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5413723.8</v>
      </c>
      <c r="F79" s="38">
        <f>'[1]вспомогат'!H76</f>
        <v>221360.24000000022</v>
      </c>
      <c r="G79" s="39">
        <f>'[1]вспомогат'!I76</f>
        <v>22.5520185338759</v>
      </c>
      <c r="H79" s="35">
        <f>'[1]вспомогат'!J76</f>
        <v>-760193.7599999998</v>
      </c>
      <c r="I79" s="36">
        <f>'[1]вспомогат'!K76</f>
        <v>128.33954202208386</v>
      </c>
      <c r="J79" s="37">
        <f>'[1]вспомогат'!L76</f>
        <v>1195441.7999999998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8940960.77</v>
      </c>
      <c r="F80" s="38">
        <f>'[1]вспомогат'!H77</f>
        <v>1006799.0999999996</v>
      </c>
      <c r="G80" s="39">
        <f>'[1]вспомогат'!I77</f>
        <v>87.8737211254968</v>
      </c>
      <c r="H80" s="35">
        <f>'[1]вспомогат'!J77</f>
        <v>-138934.90000000037</v>
      </c>
      <c r="I80" s="36">
        <f>'[1]вспомогат'!K77</f>
        <v>106.29292001164103</v>
      </c>
      <c r="J80" s="37">
        <f>'[1]вспомогат'!L77</f>
        <v>529336.7699999996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7760816.27</v>
      </c>
      <c r="F81" s="38">
        <f>'[1]вспомогат'!H78</f>
        <v>773668.1699999999</v>
      </c>
      <c r="G81" s="39">
        <f>'[1]вспомогат'!I78</f>
        <v>45.54413082305403</v>
      </c>
      <c r="H81" s="35">
        <f>'[1]вспомогат'!J78</f>
        <v>-925053.8300000001</v>
      </c>
      <c r="I81" s="36">
        <f>'[1]вспомогат'!K78</f>
        <v>97.74582624509229</v>
      </c>
      <c r="J81" s="37">
        <f>'[1]вспомогат'!L78</f>
        <v>-178976.73000000045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728065275.8199999</v>
      </c>
      <c r="F82" s="41">
        <f>SUM(F39:F81)</f>
        <v>54351368.57999999</v>
      </c>
      <c r="G82" s="42">
        <f>F82/D82*100</f>
        <v>37.261605823847134</v>
      </c>
      <c r="H82" s="41">
        <f>SUM(H39:H81)</f>
        <v>-91512899.42</v>
      </c>
      <c r="I82" s="43">
        <f>E82/C82*100</f>
        <v>94.04997660645535</v>
      </c>
      <c r="J82" s="41">
        <f>SUM(J39:J81)</f>
        <v>-46060675.18000004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7500492374.3499975</v>
      </c>
      <c r="F83" s="55">
        <f>'[1]вспомогат'!H79</f>
        <v>594682599.9699997</v>
      </c>
      <c r="G83" s="56">
        <f>'[1]вспомогат'!I79</f>
        <v>48.84753365360667</v>
      </c>
      <c r="H83" s="55">
        <f>'[1]вспомогат'!J79</f>
        <v>-622743451.0300003</v>
      </c>
      <c r="I83" s="56">
        <f>'[1]вспомогат'!K79</f>
        <v>94.99711072399526</v>
      </c>
      <c r="J83" s="55">
        <f>'[1]вспомогат'!L79</f>
        <v>-395002885.65000004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15.08.2019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2019-08-16T07:40:48Z</dcterms:created>
  <dcterms:modified xsi:type="dcterms:W3CDTF">2019-08-16T07:41:24Z</dcterms:modified>
  <cp:category/>
  <cp:version/>
  <cp:contentType/>
  <cp:contentStatus/>
</cp:coreProperties>
</file>