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<sst xmlns="http://schemas.openxmlformats.org/spreadsheetml/2006/main" count="91" uniqueCount="86">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</sst>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14.08.2019</v>
          </cell>
        </row>
        <row r="6">
          <cell r="G6" t="str">
            <v>Фактично надійшло на 14.08.2019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1260565623.09</v>
          </cell>
          <cell r="H10">
            <v>79614821.37999988</v>
          </cell>
          <cell r="I10">
            <v>21.56310836526974</v>
          </cell>
          <cell r="J10">
            <v>-289602918.6200001</v>
          </cell>
          <cell r="K10">
            <v>81.00114745052024</v>
          </cell>
          <cell r="L10">
            <v>-295666186.9100001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3466515293.69</v>
          </cell>
          <cell r="H11">
            <v>206260433.57999992</v>
          </cell>
          <cell r="I11">
            <v>48.045756715583494</v>
          </cell>
          <cell r="J11">
            <v>-223039566.42000008</v>
          </cell>
          <cell r="K11">
            <v>95.74686628062422</v>
          </cell>
          <cell r="L11">
            <v>-153984706.30999994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279286070.97</v>
          </cell>
          <cell r="H12">
            <v>15292645.140000015</v>
          </cell>
          <cell r="I12">
            <v>34.80279533945328</v>
          </cell>
          <cell r="J12">
            <v>-28648207.859999985</v>
          </cell>
          <cell r="K12">
            <v>94.3474632456667</v>
          </cell>
          <cell r="L12">
            <v>-16732562.029999971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433460767.52</v>
          </cell>
          <cell r="H13">
            <v>27443582.75999999</v>
          </cell>
          <cell r="I13">
            <v>61.573947174161795</v>
          </cell>
          <cell r="J13">
            <v>-17126538.24000001</v>
          </cell>
          <cell r="K13">
            <v>103.38443257639562</v>
          </cell>
          <cell r="L13">
            <v>14189938.51999998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382906446.97</v>
          </cell>
          <cell r="H14">
            <v>21326021.810000002</v>
          </cell>
          <cell r="I14">
            <v>41.109611014727435</v>
          </cell>
          <cell r="J14">
            <v>-30549978.189999998</v>
          </cell>
          <cell r="K14">
            <v>93.29090288188266</v>
          </cell>
          <cell r="L14">
            <v>-27537053.02999997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60594165.3</v>
          </cell>
          <cell r="H15">
            <v>3872382.6400000006</v>
          </cell>
          <cell r="I15">
            <v>53.1278487542531</v>
          </cell>
          <cell r="J15">
            <v>-3416417.3599999994</v>
          </cell>
          <cell r="K15">
            <v>97.97208222039696</v>
          </cell>
          <cell r="L15">
            <v>-1254234.700000003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18827827.12</v>
          </cell>
          <cell r="H16">
            <v>1992796.4200000018</v>
          </cell>
          <cell r="I16">
            <v>39.97153407083972</v>
          </cell>
          <cell r="J16">
            <v>-2992742.579999998</v>
          </cell>
          <cell r="K16">
            <v>87.61711064149084</v>
          </cell>
          <cell r="L16">
            <v>-2660928.879999999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205503579.01</v>
          </cell>
          <cell r="H17">
            <v>13762160.299999982</v>
          </cell>
          <cell r="I17">
            <v>59.23094535955129</v>
          </cell>
          <cell r="J17">
            <v>-9472586.700000018</v>
          </cell>
          <cell r="K17">
            <v>111.43128965942691</v>
          </cell>
          <cell r="L17">
            <v>21081789.00999999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62502.24</v>
          </cell>
          <cell r="H18">
            <v>5806.799999999996</v>
          </cell>
          <cell r="I18">
            <v>63.117391304347784</v>
          </cell>
          <cell r="J18">
            <v>-3393.2000000000044</v>
          </cell>
          <cell r="K18">
            <v>80.13107692307692</v>
          </cell>
          <cell r="L18">
            <v>-15497.760000000002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3119187.83</v>
          </cell>
          <cell r="H19">
            <v>437053.3999999999</v>
          </cell>
          <cell r="I19">
            <v>34.55109617154222</v>
          </cell>
          <cell r="J19">
            <v>-827894.6000000001</v>
          </cell>
          <cell r="K19">
            <v>81.65913383175828</v>
          </cell>
          <cell r="L19">
            <v>-700578.1699999999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78769569.2</v>
          </cell>
          <cell r="H20">
            <v>4372400.930000007</v>
          </cell>
          <cell r="I20">
            <v>27.8815576709531</v>
          </cell>
          <cell r="J20">
            <v>-11309653.069999993</v>
          </cell>
          <cell r="K20">
            <v>97.46262602746178</v>
          </cell>
          <cell r="L20">
            <v>-2050712.799999997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22275594.69</v>
          </cell>
          <cell r="H21">
            <v>1827097.6500000022</v>
          </cell>
          <cell r="I21">
            <v>45.13971440218404</v>
          </cell>
          <cell r="J21">
            <v>-2220552.3499999978</v>
          </cell>
          <cell r="K21">
            <v>103.64198055816753</v>
          </cell>
          <cell r="L21">
            <v>782764.6900000013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38620433.94</v>
          </cell>
          <cell r="H22">
            <v>2463661.9199999943</v>
          </cell>
          <cell r="I22">
            <v>57.85641046114163</v>
          </cell>
          <cell r="J22">
            <v>-1794573.0800000057</v>
          </cell>
          <cell r="K22">
            <v>98.7313242544143</v>
          </cell>
          <cell r="L22">
            <v>-496264.0600000024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2232895.96</v>
          </cell>
          <cell r="H23">
            <v>152655.78000000003</v>
          </cell>
          <cell r="I23">
            <v>38.016630556593206</v>
          </cell>
          <cell r="J23">
            <v>-248894.21999999997</v>
          </cell>
          <cell r="K23">
            <v>108.52418505863884</v>
          </cell>
          <cell r="L23">
            <v>175385.95999999996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23631365.46</v>
          </cell>
          <cell r="H24">
            <v>1592590.8200000003</v>
          </cell>
          <cell r="I24">
            <v>31.8627516963822</v>
          </cell>
          <cell r="J24">
            <v>-3405693.1799999997</v>
          </cell>
          <cell r="K24">
            <v>100.95217416118845</v>
          </cell>
          <cell r="L24">
            <v>222889.4600000009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73681796.65</v>
          </cell>
          <cell r="H25">
            <v>5453780.460000008</v>
          </cell>
          <cell r="I25">
            <v>39.15638825143325</v>
          </cell>
          <cell r="J25">
            <v>-8474420.539999992</v>
          </cell>
          <cell r="K25">
            <v>97.98331979712415</v>
          </cell>
          <cell r="L25">
            <v>-1516509.349999994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4632970.75</v>
          </cell>
          <cell r="H26">
            <v>349480.9199999999</v>
          </cell>
          <cell r="I26">
            <v>56.55351354850192</v>
          </cell>
          <cell r="J26">
            <v>-268484.0800000001</v>
          </cell>
          <cell r="K26">
            <v>100.42465068994966</v>
          </cell>
          <cell r="L26">
            <v>19590.75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38885207.97</v>
          </cell>
          <cell r="H27">
            <v>3426424.6599999964</v>
          </cell>
          <cell r="I27">
            <v>45.780378684806905</v>
          </cell>
          <cell r="J27">
            <v>-4058058.3400000036</v>
          </cell>
          <cell r="K27">
            <v>93.1790607773438</v>
          </cell>
          <cell r="L27">
            <v>-2846494.030000001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98000.79</v>
          </cell>
          <cell r="H28">
            <v>658.5599999999977</v>
          </cell>
          <cell r="I28">
            <v>15.495529411764652</v>
          </cell>
          <cell r="J28">
            <v>-3591.4400000000023</v>
          </cell>
          <cell r="K28">
            <v>97.56176207068192</v>
          </cell>
          <cell r="L28">
            <v>-2449.2100000000064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132763944.28</v>
          </cell>
          <cell r="H29">
            <v>9556770.079999998</v>
          </cell>
          <cell r="I29">
            <v>52.77234351232166</v>
          </cell>
          <cell r="J29">
            <v>-8552658.920000002</v>
          </cell>
          <cell r="K29">
            <v>98.1574831323639</v>
          </cell>
          <cell r="L29">
            <v>-2492115.719999999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17226480.34</v>
          </cell>
          <cell r="H30">
            <v>1686594.1099999994</v>
          </cell>
          <cell r="I30">
            <v>35.461197123398485</v>
          </cell>
          <cell r="J30">
            <v>-3069573.8900000006</v>
          </cell>
          <cell r="K30">
            <v>89.26175364867841</v>
          </cell>
          <cell r="L30">
            <v>-2072356.6600000001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21204968.03</v>
          </cell>
          <cell r="H31">
            <v>2011912.5600000024</v>
          </cell>
          <cell r="I31">
            <v>46.92311527985193</v>
          </cell>
          <cell r="J31">
            <v>-2275766.4399999976</v>
          </cell>
          <cell r="K31">
            <v>91.24164917130686</v>
          </cell>
          <cell r="L31">
            <v>-2035479.9699999988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27218567.13</v>
          </cell>
          <cell r="H32">
            <v>1855505.6499999985</v>
          </cell>
          <cell r="I32">
            <v>30.678642406005068</v>
          </cell>
          <cell r="J32">
            <v>-4192694.3500000015</v>
          </cell>
          <cell r="K32">
            <v>97.17373114397459</v>
          </cell>
          <cell r="L32">
            <v>-791643.870000001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45462474.31</v>
          </cell>
          <cell r="H33">
            <v>4977991.960000001</v>
          </cell>
          <cell r="I33">
            <v>50.057412868235076</v>
          </cell>
          <cell r="J33">
            <v>-4966573.039999999</v>
          </cell>
          <cell r="K33">
            <v>96.02391653225776</v>
          </cell>
          <cell r="L33">
            <v>-1882474.6899999976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170689.41</v>
          </cell>
          <cell r="H34">
            <v>13175.450000000012</v>
          </cell>
          <cell r="I34">
            <v>44.6625423728814</v>
          </cell>
          <cell r="J34">
            <v>-16324.549999999988</v>
          </cell>
          <cell r="K34">
            <v>69.52725458248472</v>
          </cell>
          <cell r="L34">
            <v>-74810.59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4570318.59</v>
          </cell>
          <cell r="H35">
            <v>442468.35999999987</v>
          </cell>
          <cell r="I35">
            <v>34.686479223469014</v>
          </cell>
          <cell r="J35">
            <v>-833153.6400000001</v>
          </cell>
          <cell r="K35">
            <v>86.03461155162864</v>
          </cell>
          <cell r="L35">
            <v>-741867.4100000001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9951827.97</v>
          </cell>
          <cell r="H36">
            <v>669366.1500000004</v>
          </cell>
          <cell r="I36">
            <v>23.707460152346034</v>
          </cell>
          <cell r="J36">
            <v>-2154074.8499999996</v>
          </cell>
          <cell r="K36">
            <v>94.965346591814</v>
          </cell>
          <cell r="L36">
            <v>-527603.0299999993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27853650.27</v>
          </cell>
          <cell r="H37">
            <v>1699980.120000001</v>
          </cell>
          <cell r="I37">
            <v>27.733754151750777</v>
          </cell>
          <cell r="J37">
            <v>-4429662.879999999</v>
          </cell>
          <cell r="K37">
            <v>86.32131036613445</v>
          </cell>
          <cell r="L37">
            <v>-4413758.73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14944112.49</v>
          </cell>
          <cell r="H38">
            <v>1939977.83</v>
          </cell>
          <cell r="I38">
            <v>54.32303843986931</v>
          </cell>
          <cell r="J38">
            <v>-1631210.17</v>
          </cell>
          <cell r="K38">
            <v>101.80006757555331</v>
          </cell>
          <cell r="L38">
            <v>264247.4900000002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10172759.2</v>
          </cell>
          <cell r="H39">
            <v>389256.8999999985</v>
          </cell>
          <cell r="I39">
            <v>15.996749337333243</v>
          </cell>
          <cell r="J39">
            <v>-2044093.1000000015</v>
          </cell>
          <cell r="K39">
            <v>85.9953091588905</v>
          </cell>
          <cell r="L39">
            <v>-1656675.8000000007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9504676.7</v>
          </cell>
          <cell r="H40">
            <v>1089854.8999999985</v>
          </cell>
          <cell r="I40">
            <v>52.43291782331114</v>
          </cell>
          <cell r="J40">
            <v>-988715.1000000015</v>
          </cell>
          <cell r="K40">
            <v>87.22335536398292</v>
          </cell>
          <cell r="L40">
            <v>-1392263.3000000007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11966416.55</v>
          </cell>
          <cell r="H41">
            <v>821794.1800000016</v>
          </cell>
          <cell r="I41">
            <v>28.121456946798517</v>
          </cell>
          <cell r="J41">
            <v>-2100508.8199999984</v>
          </cell>
          <cell r="K41">
            <v>87.3563530408275</v>
          </cell>
          <cell r="L41">
            <v>-1731976.4499999993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19989632.03</v>
          </cell>
          <cell r="H42">
            <v>934380.7400000021</v>
          </cell>
          <cell r="I42">
            <v>40.84133574551626</v>
          </cell>
          <cell r="J42">
            <v>-1353450.259999998</v>
          </cell>
          <cell r="K42">
            <v>93.69188016723864</v>
          </cell>
          <cell r="L42">
            <v>-1345868.9699999988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36302604.1</v>
          </cell>
          <cell r="H43">
            <v>2441829.3800000027</v>
          </cell>
          <cell r="I43">
            <v>59.116625981805306</v>
          </cell>
          <cell r="J43">
            <v>-1688699.6199999973</v>
          </cell>
          <cell r="K43">
            <v>102.95514843890494</v>
          </cell>
          <cell r="L43">
            <v>1042003.1000000015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16975715.66</v>
          </cell>
          <cell r="H44">
            <v>940455.4399999995</v>
          </cell>
          <cell r="I44">
            <v>16.470899856387256</v>
          </cell>
          <cell r="J44">
            <v>-4769344.5600000005</v>
          </cell>
          <cell r="K44">
            <v>84.91987483513232</v>
          </cell>
          <cell r="L44">
            <v>-3014558.34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16981235.36</v>
          </cell>
          <cell r="H45">
            <v>660483.5899999999</v>
          </cell>
          <cell r="I45">
            <v>23.83152586894319</v>
          </cell>
          <cell r="J45">
            <v>-2110986.41</v>
          </cell>
          <cell r="K45">
            <v>97.03742720722371</v>
          </cell>
          <cell r="L45">
            <v>-518440.6400000006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6922508.9</v>
          </cell>
          <cell r="H46">
            <v>326745.6300000008</v>
          </cell>
          <cell r="I46">
            <v>29.93335605275678</v>
          </cell>
          <cell r="J46">
            <v>-764831.3699999992</v>
          </cell>
          <cell r="K46">
            <v>92.49962185107508</v>
          </cell>
          <cell r="L46">
            <v>-561315.0999999996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5679612.03</v>
          </cell>
          <cell r="H47">
            <v>239141.66000000015</v>
          </cell>
          <cell r="I47">
            <v>16.859638176656265</v>
          </cell>
          <cell r="J47">
            <v>-1179285.3399999999</v>
          </cell>
          <cell r="K47">
            <v>95.07057262674334</v>
          </cell>
          <cell r="L47">
            <v>-294488.96999999974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7892077.63</v>
          </cell>
          <cell r="H48">
            <v>375197.45999999996</v>
          </cell>
          <cell r="I48">
            <v>10.104997887146986</v>
          </cell>
          <cell r="J48">
            <v>-3337791.54</v>
          </cell>
          <cell r="K48">
            <v>72.20223553927046</v>
          </cell>
          <cell r="L48">
            <v>-3038439.37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13878054.52</v>
          </cell>
          <cell r="H49">
            <v>945332.6099999994</v>
          </cell>
          <cell r="I49">
            <v>29.985903971020633</v>
          </cell>
          <cell r="J49">
            <v>-2207257.3900000006</v>
          </cell>
          <cell r="K49">
            <v>87.5808446968265</v>
          </cell>
          <cell r="L49">
            <v>-1967938.4800000004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6428737.82</v>
          </cell>
          <cell r="H50">
            <v>567276.2300000004</v>
          </cell>
          <cell r="I50">
            <v>51.61279501410249</v>
          </cell>
          <cell r="J50">
            <v>-531823.7699999996</v>
          </cell>
          <cell r="K50">
            <v>124.7329805975941</v>
          </cell>
          <cell r="L50">
            <v>1274737.8200000003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5393801.64</v>
          </cell>
          <cell r="H51">
            <v>347387.2999999998</v>
          </cell>
          <cell r="I51">
            <v>51.64458485096258</v>
          </cell>
          <cell r="J51">
            <v>-325262.7000000002</v>
          </cell>
          <cell r="K51">
            <v>98.13060401116772</v>
          </cell>
          <cell r="L51">
            <v>-102752.36000000034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36791163.34</v>
          </cell>
          <cell r="H52">
            <v>1912075.1800000072</v>
          </cell>
          <cell r="I52">
            <v>25.229866184045786</v>
          </cell>
          <cell r="J52">
            <v>-5666542.819999993</v>
          </cell>
          <cell r="K52">
            <v>94.84258109054952</v>
          </cell>
          <cell r="L52">
            <v>-2000656.6599999964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48711599.85</v>
          </cell>
          <cell r="H53">
            <v>1924794.440000005</v>
          </cell>
          <cell r="I53">
            <v>24.37831124485791</v>
          </cell>
          <cell r="J53">
            <v>-5970725.559999995</v>
          </cell>
          <cell r="K53">
            <v>93.38789744485992</v>
          </cell>
          <cell r="L53">
            <v>-3448906.1499999985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19436530.15</v>
          </cell>
          <cell r="H54">
            <v>1320490.9699999988</v>
          </cell>
          <cell r="I54">
            <v>22.627807632332004</v>
          </cell>
          <cell r="J54">
            <v>-4515209.030000001</v>
          </cell>
          <cell r="K54">
            <v>74.98429890281164</v>
          </cell>
          <cell r="L54">
            <v>-6484269.8500000015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39468994.95</v>
          </cell>
          <cell r="H55">
            <v>2056107.710000001</v>
          </cell>
          <cell r="I55">
            <v>27.6514660157616</v>
          </cell>
          <cell r="J55">
            <v>-5379692.289999999</v>
          </cell>
          <cell r="K55">
            <v>100.14588368877104</v>
          </cell>
          <cell r="L55">
            <v>57494.95000000298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46486657.93</v>
          </cell>
          <cell r="H56">
            <v>2443425.719999999</v>
          </cell>
          <cell r="I56">
            <v>29.480598678852576</v>
          </cell>
          <cell r="J56">
            <v>-5844824.280000001</v>
          </cell>
          <cell r="K56">
            <v>86.31369630768431</v>
          </cell>
          <cell r="L56">
            <v>-7371142.07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7926441.65</v>
          </cell>
          <cell r="H57">
            <v>522547.91000000015</v>
          </cell>
          <cell r="I57">
            <v>37.71166464593979</v>
          </cell>
          <cell r="J57">
            <v>-863092.0899999999</v>
          </cell>
          <cell r="K57">
            <v>95.91901780816563</v>
          </cell>
          <cell r="L57">
            <v>-337239.3499999996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37507541.91</v>
          </cell>
          <cell r="H58">
            <v>2639858.579999998</v>
          </cell>
          <cell r="I58">
            <v>41.11436136164352</v>
          </cell>
          <cell r="J58">
            <v>-3780911.420000002</v>
          </cell>
          <cell r="K58">
            <v>91.08981009310638</v>
          </cell>
          <cell r="L58">
            <v>-3668899.0900000036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13002210.73</v>
          </cell>
          <cell r="H59">
            <v>484929.37000000104</v>
          </cell>
          <cell r="I59">
            <v>25.621876449696195</v>
          </cell>
          <cell r="J59">
            <v>-1407708.629999999</v>
          </cell>
          <cell r="K59">
            <v>107.76656567064744</v>
          </cell>
          <cell r="L59">
            <v>937048.7300000004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7859965.87</v>
          </cell>
          <cell r="H60">
            <v>411573.5099999998</v>
          </cell>
          <cell r="I60">
            <v>27.75368235363136</v>
          </cell>
          <cell r="J60">
            <v>-1071377.4900000002</v>
          </cell>
          <cell r="K60">
            <v>87.10960508367657</v>
          </cell>
          <cell r="L60">
            <v>-1163110.13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6877571.41</v>
          </cell>
          <cell r="H61">
            <v>1081402.6500000004</v>
          </cell>
          <cell r="I61">
            <v>38.14821288724893</v>
          </cell>
          <cell r="J61">
            <v>-1753337.3499999996</v>
          </cell>
          <cell r="K61">
            <v>87.49222608952293</v>
          </cell>
          <cell r="L61">
            <v>-983208.5899999999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6477657</v>
          </cell>
          <cell r="H62">
            <v>898105.46</v>
          </cell>
          <cell r="I62">
            <v>26.817595771319947</v>
          </cell>
          <cell r="J62">
            <v>-2450835.54</v>
          </cell>
          <cell r="K62">
            <v>73.31746854584226</v>
          </cell>
          <cell r="L62">
            <v>-2357423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4313094.98</v>
          </cell>
          <cell r="H63">
            <v>389807.3400000003</v>
          </cell>
          <cell r="I63">
            <v>35.15366044800687</v>
          </cell>
          <cell r="J63">
            <v>-719059.6599999997</v>
          </cell>
          <cell r="K63">
            <v>93.44611140143115</v>
          </cell>
          <cell r="L63">
            <v>-302501.01999999955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8864103.9</v>
          </cell>
          <cell r="H64">
            <v>415482.2000000011</v>
          </cell>
          <cell r="I64">
            <v>25.047003574851917</v>
          </cell>
          <cell r="J64">
            <v>-1243327.7999999989</v>
          </cell>
          <cell r="K64">
            <v>96.80509684218573</v>
          </cell>
          <cell r="L64">
            <v>-292546.0999999996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6363699.44</v>
          </cell>
          <cell r="H65">
            <v>465076.9400000004</v>
          </cell>
          <cell r="I65">
            <v>36.598157331877026</v>
          </cell>
          <cell r="J65">
            <v>-805689.0599999996</v>
          </cell>
          <cell r="K65">
            <v>87.59404436977279</v>
          </cell>
          <cell r="L65">
            <v>-901291.5599999996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20318524.52</v>
          </cell>
          <cell r="H66">
            <v>851019.0799999982</v>
          </cell>
          <cell r="I66">
            <v>23.34499953640225</v>
          </cell>
          <cell r="J66">
            <v>-2794382.920000002</v>
          </cell>
          <cell r="K66">
            <v>100.35467244933314</v>
          </cell>
          <cell r="L66">
            <v>71809.51999999955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42629191.89</v>
          </cell>
          <cell r="H67">
            <v>3695200.9399999976</v>
          </cell>
          <cell r="I67">
            <v>48.05158417913174</v>
          </cell>
          <cell r="J67">
            <v>-3994870.0600000024</v>
          </cell>
          <cell r="K67">
            <v>98.51861043278939</v>
          </cell>
          <cell r="L67">
            <v>-641000.1099999994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51183076.8</v>
          </cell>
          <cell r="H68">
            <v>3547510.75</v>
          </cell>
          <cell r="I68">
            <v>28.221061447585317</v>
          </cell>
          <cell r="J68">
            <v>-9022926.25</v>
          </cell>
          <cell r="K68">
            <v>86.45956054933013</v>
          </cell>
          <cell r="L68">
            <v>-8015786.200000003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9138162.05</v>
          </cell>
          <cell r="H69">
            <v>542534.0600000005</v>
          </cell>
          <cell r="I69">
            <v>39.1777917388793</v>
          </cell>
          <cell r="J69">
            <v>-842265.9399999995</v>
          </cell>
          <cell r="K69">
            <v>100.49854720697518</v>
          </cell>
          <cell r="L69">
            <v>45332.050000000745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5629024.71</v>
          </cell>
          <cell r="H70">
            <v>466697.70999999996</v>
          </cell>
          <cell r="I70">
            <v>53.25653984845719</v>
          </cell>
          <cell r="J70">
            <v>-409622.29000000004</v>
          </cell>
          <cell r="K70">
            <v>97.78180474297864</v>
          </cell>
          <cell r="L70">
            <v>-127695.29000000004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3532305.34</v>
          </cell>
          <cell r="H71">
            <v>510045.73999999976</v>
          </cell>
          <cell r="I71">
            <v>45.81756721552984</v>
          </cell>
          <cell r="J71">
            <v>-603164.2600000002</v>
          </cell>
          <cell r="K71">
            <v>97.57277866401486</v>
          </cell>
          <cell r="L71">
            <v>-87869.66000000015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30745980.66</v>
          </cell>
          <cell r="H72">
            <v>1922591.8000000007</v>
          </cell>
          <cell r="I72">
            <v>27.2006511432995</v>
          </cell>
          <cell r="J72">
            <v>-5145591.199999999</v>
          </cell>
          <cell r="K72">
            <v>100.55148222122045</v>
          </cell>
          <cell r="L72">
            <v>168628.66000000015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14431798.82</v>
          </cell>
          <cell r="H73">
            <v>888436.5099999998</v>
          </cell>
          <cell r="I73">
            <v>59.80824382773186</v>
          </cell>
          <cell r="J73">
            <v>-597038.4900000002</v>
          </cell>
          <cell r="K73">
            <v>102.96241391438848</v>
          </cell>
          <cell r="L73">
            <v>415228.8200000003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5491061.59</v>
          </cell>
          <cell r="H74">
            <v>356225.4500000002</v>
          </cell>
          <cell r="I74">
            <v>40.842174959871606</v>
          </cell>
          <cell r="J74">
            <v>-515974.5499999998</v>
          </cell>
          <cell r="K74">
            <v>106.29993998795888</v>
          </cell>
          <cell r="L74">
            <v>325431.58999999985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4200375.64</v>
          </cell>
          <cell r="H75">
            <v>489523.9499999997</v>
          </cell>
          <cell r="I75">
            <v>55.083707385356625</v>
          </cell>
          <cell r="J75">
            <v>-399167.0500000003</v>
          </cell>
          <cell r="K75">
            <v>78.00418585026615</v>
          </cell>
          <cell r="L75">
            <v>-1184432.3600000003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5399755.48</v>
          </cell>
          <cell r="H76">
            <v>207391.92000000086</v>
          </cell>
          <cell r="I76">
            <v>21.128936360098464</v>
          </cell>
          <cell r="J76">
            <v>-774162.0799999991</v>
          </cell>
          <cell r="K76">
            <v>128.00840436936176</v>
          </cell>
          <cell r="L76">
            <v>1181473.4800000004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8856894.5</v>
          </cell>
          <cell r="H77">
            <v>922732.8300000001</v>
          </cell>
          <cell r="I77">
            <v>80.53639239125312</v>
          </cell>
          <cell r="J77">
            <v>-223001.16999999993</v>
          </cell>
          <cell r="K77">
            <v>105.29351407052907</v>
          </cell>
          <cell r="L77">
            <v>445270.5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7711076.26</v>
          </cell>
          <cell r="H78">
            <v>723928.1600000001</v>
          </cell>
          <cell r="I78">
            <v>42.61604665154158</v>
          </cell>
          <cell r="J78">
            <v>-974793.8399999999</v>
          </cell>
          <cell r="K78">
            <v>97.11936142415803</v>
          </cell>
          <cell r="L78">
            <v>-228716.74000000022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7362478625.479999</v>
          </cell>
          <cell r="H79">
            <v>456668851.09999955</v>
          </cell>
          <cell r="I79">
            <v>37.51101356216991</v>
          </cell>
          <cell r="J79">
            <v>-760757199.9</v>
          </cell>
          <cell r="K79">
            <v>93.24910449607437</v>
          </cell>
          <cell r="L79">
            <v>-533016634.52000004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1260565623.09</v>
      </c>
      <c r="F10" s="33">
        <f>'[1]вспомогат'!H10</f>
        <v>79614821.37999988</v>
      </c>
      <c r="G10" s="34">
        <f>'[1]вспомогат'!I10</f>
        <v>21.56310836526974</v>
      </c>
      <c r="H10" s="35">
        <f>'[1]вспомогат'!J10</f>
        <v>-289602918.6200001</v>
      </c>
      <c r="I10" s="36">
        <f>'[1]вспомогат'!K10</f>
        <v>81.00114745052024</v>
      </c>
      <c r="J10" s="37">
        <f>'[1]вспомогат'!L10</f>
        <v>-295666186.9100001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3466515293.69</v>
      </c>
      <c r="F12" s="38">
        <f>'[1]вспомогат'!H11</f>
        <v>206260433.57999992</v>
      </c>
      <c r="G12" s="39">
        <f>'[1]вспомогат'!I11</f>
        <v>48.045756715583494</v>
      </c>
      <c r="H12" s="35">
        <f>'[1]вспомогат'!J11</f>
        <v>-223039566.42000008</v>
      </c>
      <c r="I12" s="36">
        <f>'[1]вспомогат'!K11</f>
        <v>95.74686628062422</v>
      </c>
      <c r="J12" s="37">
        <f>'[1]вспомогат'!L11</f>
        <v>-153984706.30999994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279286070.97</v>
      </c>
      <c r="F13" s="38">
        <f>'[1]вспомогат'!H12</f>
        <v>15292645.140000015</v>
      </c>
      <c r="G13" s="39">
        <f>'[1]вспомогат'!I12</f>
        <v>34.80279533945328</v>
      </c>
      <c r="H13" s="35">
        <f>'[1]вспомогат'!J12</f>
        <v>-28648207.859999985</v>
      </c>
      <c r="I13" s="36">
        <f>'[1]вспомогат'!K12</f>
        <v>94.3474632456667</v>
      </c>
      <c r="J13" s="37">
        <f>'[1]вспомогат'!L12</f>
        <v>-16732562.029999971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433460767.52</v>
      </c>
      <c r="F14" s="38">
        <f>'[1]вспомогат'!H13</f>
        <v>27443582.75999999</v>
      </c>
      <c r="G14" s="39">
        <f>'[1]вспомогат'!I13</f>
        <v>61.573947174161795</v>
      </c>
      <c r="H14" s="35">
        <f>'[1]вспомогат'!J13</f>
        <v>-17126538.24000001</v>
      </c>
      <c r="I14" s="36">
        <f>'[1]вспомогат'!K13</f>
        <v>103.38443257639562</v>
      </c>
      <c r="J14" s="37">
        <f>'[1]вспомогат'!L13</f>
        <v>14189938.51999998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382906446.97</v>
      </c>
      <c r="F15" s="38">
        <f>'[1]вспомогат'!H14</f>
        <v>21326021.810000002</v>
      </c>
      <c r="G15" s="39">
        <f>'[1]вспомогат'!I14</f>
        <v>41.109611014727435</v>
      </c>
      <c r="H15" s="35">
        <f>'[1]вспомогат'!J14</f>
        <v>-30549978.189999998</v>
      </c>
      <c r="I15" s="36">
        <f>'[1]вспомогат'!K14</f>
        <v>93.29090288188266</v>
      </c>
      <c r="J15" s="37">
        <f>'[1]вспомогат'!L14</f>
        <v>-27537053.02999997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60594165.3</v>
      </c>
      <c r="F16" s="38">
        <f>'[1]вспомогат'!H15</f>
        <v>3872382.6400000006</v>
      </c>
      <c r="G16" s="39">
        <f>'[1]вспомогат'!I15</f>
        <v>53.1278487542531</v>
      </c>
      <c r="H16" s="35">
        <f>'[1]вспомогат'!J15</f>
        <v>-3416417.3599999994</v>
      </c>
      <c r="I16" s="36">
        <f>'[1]вспомогат'!K15</f>
        <v>97.97208222039696</v>
      </c>
      <c r="J16" s="37">
        <f>'[1]вспомогат'!L15</f>
        <v>-1254234.700000003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4622762744.45</v>
      </c>
      <c r="F17" s="41">
        <f>SUM(F12:F16)</f>
        <v>274195065.92999995</v>
      </c>
      <c r="G17" s="42">
        <f>F17/D17*100</f>
        <v>47.522803952250506</v>
      </c>
      <c r="H17" s="41">
        <f>SUM(H12:H16)</f>
        <v>-302780708.0700001</v>
      </c>
      <c r="I17" s="43">
        <f>E17/C17*100</f>
        <v>96.14568465886121</v>
      </c>
      <c r="J17" s="41">
        <f>SUM(J12:J16)</f>
        <v>-185318617.5499999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18827827.12</v>
      </c>
      <c r="F18" s="45">
        <f>'[1]вспомогат'!H16</f>
        <v>1992796.4200000018</v>
      </c>
      <c r="G18" s="46">
        <f>'[1]вспомогат'!I16</f>
        <v>39.97153407083972</v>
      </c>
      <c r="H18" s="47">
        <f>'[1]вспомогат'!J16</f>
        <v>-2992742.579999998</v>
      </c>
      <c r="I18" s="48">
        <f>'[1]вспомогат'!K16</f>
        <v>87.61711064149084</v>
      </c>
      <c r="J18" s="49">
        <f>'[1]вспомогат'!L16</f>
        <v>-2660928.879999999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205503579.01</v>
      </c>
      <c r="F19" s="38">
        <f>'[1]вспомогат'!H17</f>
        <v>13762160.299999982</v>
      </c>
      <c r="G19" s="39">
        <f>'[1]вспомогат'!I17</f>
        <v>59.23094535955129</v>
      </c>
      <c r="H19" s="35">
        <f>'[1]вспомогат'!J17</f>
        <v>-9472586.700000018</v>
      </c>
      <c r="I19" s="36">
        <f>'[1]вспомогат'!K17</f>
        <v>111.43128965942691</v>
      </c>
      <c r="J19" s="37">
        <f>'[1]вспомогат'!L17</f>
        <v>21081789.00999999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62502.24</v>
      </c>
      <c r="F20" s="38">
        <f>'[1]вспомогат'!H18</f>
        <v>5806.799999999996</v>
      </c>
      <c r="G20" s="39">
        <f>'[1]вспомогат'!I18</f>
        <v>63.117391304347784</v>
      </c>
      <c r="H20" s="35">
        <f>'[1]вспомогат'!J18</f>
        <v>-3393.2000000000044</v>
      </c>
      <c r="I20" s="36">
        <f>'[1]вспомогат'!K18</f>
        <v>80.13107692307692</v>
      </c>
      <c r="J20" s="37">
        <f>'[1]вспомогат'!L18</f>
        <v>-15497.760000000002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3119187.83</v>
      </c>
      <c r="F21" s="38">
        <f>'[1]вспомогат'!H19</f>
        <v>437053.3999999999</v>
      </c>
      <c r="G21" s="39">
        <f>'[1]вспомогат'!I19</f>
        <v>34.55109617154222</v>
      </c>
      <c r="H21" s="35">
        <f>'[1]вспомогат'!J19</f>
        <v>-827894.6000000001</v>
      </c>
      <c r="I21" s="36">
        <f>'[1]вспомогат'!K19</f>
        <v>81.65913383175828</v>
      </c>
      <c r="J21" s="37">
        <f>'[1]вспомогат'!L19</f>
        <v>-700578.1699999999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78769569.2</v>
      </c>
      <c r="F22" s="38">
        <f>'[1]вспомогат'!H20</f>
        <v>4372400.930000007</v>
      </c>
      <c r="G22" s="39">
        <f>'[1]вспомогат'!I20</f>
        <v>27.8815576709531</v>
      </c>
      <c r="H22" s="35">
        <f>'[1]вспомогат'!J20</f>
        <v>-11309653.069999993</v>
      </c>
      <c r="I22" s="36">
        <f>'[1]вспомогат'!K20</f>
        <v>97.46262602746178</v>
      </c>
      <c r="J22" s="37">
        <f>'[1]вспомогат'!L20</f>
        <v>-2050712.799999997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22275594.69</v>
      </c>
      <c r="F23" s="38">
        <f>'[1]вспомогат'!H21</f>
        <v>1827097.6500000022</v>
      </c>
      <c r="G23" s="39">
        <f>'[1]вспомогат'!I21</f>
        <v>45.13971440218404</v>
      </c>
      <c r="H23" s="35">
        <f>'[1]вспомогат'!J21</f>
        <v>-2220552.3499999978</v>
      </c>
      <c r="I23" s="36">
        <f>'[1]вспомогат'!K21</f>
        <v>103.64198055816753</v>
      </c>
      <c r="J23" s="37">
        <f>'[1]вспомогат'!L21</f>
        <v>782764.6900000013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38620433.94</v>
      </c>
      <c r="F24" s="38">
        <f>'[1]вспомогат'!H22</f>
        <v>2463661.9199999943</v>
      </c>
      <c r="G24" s="39">
        <f>'[1]вспомогат'!I22</f>
        <v>57.85641046114163</v>
      </c>
      <c r="H24" s="35">
        <f>'[1]вспомогат'!J22</f>
        <v>-1794573.0800000057</v>
      </c>
      <c r="I24" s="36">
        <f>'[1]вспомогат'!K22</f>
        <v>98.7313242544143</v>
      </c>
      <c r="J24" s="37">
        <f>'[1]вспомогат'!L22</f>
        <v>-496264.0600000024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2232895.96</v>
      </c>
      <c r="F25" s="38">
        <f>'[1]вспомогат'!H23</f>
        <v>152655.78000000003</v>
      </c>
      <c r="G25" s="39">
        <f>'[1]вспомогат'!I23</f>
        <v>38.016630556593206</v>
      </c>
      <c r="H25" s="35">
        <f>'[1]вспомогат'!J23</f>
        <v>-248894.21999999997</v>
      </c>
      <c r="I25" s="36">
        <f>'[1]вспомогат'!K23</f>
        <v>108.52418505863884</v>
      </c>
      <c r="J25" s="37">
        <f>'[1]вспомогат'!L23</f>
        <v>175385.95999999996</v>
      </c>
    </row>
    <row r="26" spans="1:10" ht="12.75">
      <c r="A26" s="50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23631365.46</v>
      </c>
      <c r="F26" s="38">
        <f>'[1]вспомогат'!H24</f>
        <v>1592590.8200000003</v>
      </c>
      <c r="G26" s="39">
        <f>'[1]вспомогат'!I24</f>
        <v>31.8627516963822</v>
      </c>
      <c r="H26" s="35">
        <f>'[1]вспомогат'!J24</f>
        <v>-3405693.1799999997</v>
      </c>
      <c r="I26" s="36">
        <f>'[1]вспомогат'!K24</f>
        <v>100.95217416118845</v>
      </c>
      <c r="J26" s="37">
        <f>'[1]вспомогат'!L24</f>
        <v>222889.4600000009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73681796.65</v>
      </c>
      <c r="F27" s="38">
        <f>'[1]вспомогат'!H25</f>
        <v>5453780.460000008</v>
      </c>
      <c r="G27" s="39">
        <f>'[1]вспомогат'!I25</f>
        <v>39.15638825143325</v>
      </c>
      <c r="H27" s="35">
        <f>'[1]вспомогат'!J25</f>
        <v>-8474420.539999992</v>
      </c>
      <c r="I27" s="36">
        <f>'[1]вспомогат'!K25</f>
        <v>97.98331979712415</v>
      </c>
      <c r="J27" s="37">
        <f>'[1]вспомогат'!L25</f>
        <v>-1516509.349999994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4632970.75</v>
      </c>
      <c r="F28" s="38">
        <f>'[1]вспомогат'!H26</f>
        <v>349480.9199999999</v>
      </c>
      <c r="G28" s="39">
        <f>'[1]вспомогат'!I26</f>
        <v>56.55351354850192</v>
      </c>
      <c r="H28" s="35">
        <f>'[1]вспомогат'!J26</f>
        <v>-268484.0800000001</v>
      </c>
      <c r="I28" s="36">
        <f>'[1]вспомогат'!K26</f>
        <v>100.42465068994966</v>
      </c>
      <c r="J28" s="37">
        <f>'[1]вспомогат'!L26</f>
        <v>19590.75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38885207.97</v>
      </c>
      <c r="F29" s="38">
        <f>'[1]вспомогат'!H27</f>
        <v>3426424.6599999964</v>
      </c>
      <c r="G29" s="39">
        <f>'[1]вспомогат'!I27</f>
        <v>45.780378684806905</v>
      </c>
      <c r="H29" s="35">
        <f>'[1]вспомогат'!J27</f>
        <v>-4058058.3400000036</v>
      </c>
      <c r="I29" s="36">
        <f>'[1]вспомогат'!K27</f>
        <v>93.1790607773438</v>
      </c>
      <c r="J29" s="37">
        <f>'[1]вспомогат'!L27</f>
        <v>-2846494.030000001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98000.79</v>
      </c>
      <c r="F30" s="38">
        <f>'[1]вспомогат'!H28</f>
        <v>658.5599999999977</v>
      </c>
      <c r="G30" s="39">
        <f>'[1]вспомогат'!I28</f>
        <v>15.495529411764652</v>
      </c>
      <c r="H30" s="35">
        <f>'[1]вспомогат'!J28</f>
        <v>-3591.4400000000023</v>
      </c>
      <c r="I30" s="36">
        <f>'[1]вспомогат'!K28</f>
        <v>97.56176207068192</v>
      </c>
      <c r="J30" s="37">
        <f>'[1]вспомогат'!L28</f>
        <v>-2449.2100000000064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132763944.28</v>
      </c>
      <c r="F31" s="38">
        <f>'[1]вспомогат'!H29</f>
        <v>9556770.079999998</v>
      </c>
      <c r="G31" s="39">
        <f>'[1]вспомогат'!I29</f>
        <v>52.77234351232166</v>
      </c>
      <c r="H31" s="35">
        <f>'[1]вспомогат'!J29</f>
        <v>-8552658.920000002</v>
      </c>
      <c r="I31" s="36">
        <f>'[1]вспомогат'!K29</f>
        <v>98.1574831323639</v>
      </c>
      <c r="J31" s="37">
        <f>'[1]вспомогат'!L29</f>
        <v>-2492115.719999999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17226480.34</v>
      </c>
      <c r="F32" s="38">
        <f>'[1]вспомогат'!H30</f>
        <v>1686594.1099999994</v>
      </c>
      <c r="G32" s="39">
        <f>'[1]вспомогат'!I30</f>
        <v>35.461197123398485</v>
      </c>
      <c r="H32" s="35">
        <f>'[1]вспомогат'!J30</f>
        <v>-3069573.8900000006</v>
      </c>
      <c r="I32" s="36">
        <f>'[1]вспомогат'!K30</f>
        <v>89.26175364867841</v>
      </c>
      <c r="J32" s="37">
        <f>'[1]вспомогат'!L30</f>
        <v>-2072356.6600000001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21204968.03</v>
      </c>
      <c r="F33" s="38">
        <f>'[1]вспомогат'!H31</f>
        <v>2011912.5600000024</v>
      </c>
      <c r="G33" s="39">
        <f>'[1]вспомогат'!I31</f>
        <v>46.92311527985193</v>
      </c>
      <c r="H33" s="35">
        <f>'[1]вспомогат'!J31</f>
        <v>-2275766.4399999976</v>
      </c>
      <c r="I33" s="36">
        <f>'[1]вспомогат'!K31</f>
        <v>91.24164917130686</v>
      </c>
      <c r="J33" s="37">
        <f>'[1]вспомогат'!L31</f>
        <v>-2035479.9699999988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27218567.13</v>
      </c>
      <c r="F34" s="38">
        <f>'[1]вспомогат'!H32</f>
        <v>1855505.6499999985</v>
      </c>
      <c r="G34" s="39">
        <f>'[1]вспомогат'!I32</f>
        <v>30.678642406005068</v>
      </c>
      <c r="H34" s="35">
        <f>'[1]вспомогат'!J32</f>
        <v>-4192694.3500000015</v>
      </c>
      <c r="I34" s="36">
        <f>'[1]вспомогат'!K32</f>
        <v>97.17373114397459</v>
      </c>
      <c r="J34" s="37">
        <f>'[1]вспомогат'!L32</f>
        <v>-791643.870000001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45462474.31</v>
      </c>
      <c r="F35" s="38">
        <f>'[1]вспомогат'!H33</f>
        <v>4977991.960000001</v>
      </c>
      <c r="G35" s="39">
        <f>'[1]вспомогат'!I33</f>
        <v>50.057412868235076</v>
      </c>
      <c r="H35" s="35">
        <f>'[1]вспомогат'!J33</f>
        <v>-4966573.039999999</v>
      </c>
      <c r="I35" s="36">
        <f>'[1]вспомогат'!K33</f>
        <v>96.02391653225776</v>
      </c>
      <c r="J35" s="37">
        <f>'[1]вспомогат'!L33</f>
        <v>-1882474.6899999976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170689.41</v>
      </c>
      <c r="F36" s="38">
        <f>'[1]вспомогат'!H34</f>
        <v>13175.450000000012</v>
      </c>
      <c r="G36" s="39">
        <f>'[1]вспомогат'!I34</f>
        <v>44.6625423728814</v>
      </c>
      <c r="H36" s="35">
        <f>'[1]вспомогат'!J34</f>
        <v>-16324.549999999988</v>
      </c>
      <c r="I36" s="36">
        <f>'[1]вспомогат'!K34</f>
        <v>69.52725458248472</v>
      </c>
      <c r="J36" s="37">
        <f>'[1]вспомогат'!L34</f>
        <v>-74810.59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4570318.59</v>
      </c>
      <c r="F37" s="38">
        <f>'[1]вспомогат'!H35</f>
        <v>442468.35999999987</v>
      </c>
      <c r="G37" s="39">
        <f>'[1]вспомогат'!I35</f>
        <v>34.686479223469014</v>
      </c>
      <c r="H37" s="35">
        <f>'[1]вспомогат'!J35</f>
        <v>-833153.6400000001</v>
      </c>
      <c r="I37" s="36">
        <f>'[1]вспомогат'!K35</f>
        <v>86.03461155162864</v>
      </c>
      <c r="J37" s="37">
        <f>'[1]вспомогат'!L35</f>
        <v>-741867.4100000001</v>
      </c>
    </row>
    <row r="38" spans="1:10" ht="18.75" customHeight="1">
      <c r="A38" s="51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758958373.7</v>
      </c>
      <c r="F38" s="41">
        <f>SUM(F18:F37)</f>
        <v>56380986.79</v>
      </c>
      <c r="G38" s="42">
        <f>F38/D38*100</f>
        <v>44.97229421744668</v>
      </c>
      <c r="H38" s="41">
        <f>SUM(H18:H37)</f>
        <v>-68987282.21</v>
      </c>
      <c r="I38" s="43">
        <f>E38/C38*100</f>
        <v>100.251267588628</v>
      </c>
      <c r="J38" s="41">
        <f>SUM(J18:J37)</f>
        <v>1902236.6999999993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9951827.97</v>
      </c>
      <c r="F39" s="38">
        <f>'[1]вспомогат'!H36</f>
        <v>669366.1500000004</v>
      </c>
      <c r="G39" s="39">
        <f>'[1]вспомогат'!I36</f>
        <v>23.707460152346034</v>
      </c>
      <c r="H39" s="35">
        <f>'[1]вспомогат'!J36</f>
        <v>-2154074.8499999996</v>
      </c>
      <c r="I39" s="36">
        <f>'[1]вспомогат'!K36</f>
        <v>94.965346591814</v>
      </c>
      <c r="J39" s="37">
        <f>'[1]вспомогат'!L36</f>
        <v>-527603.0299999993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27853650.27</v>
      </c>
      <c r="F40" s="38">
        <f>'[1]вспомогат'!H37</f>
        <v>1699980.120000001</v>
      </c>
      <c r="G40" s="39">
        <f>'[1]вспомогат'!I37</f>
        <v>27.733754151750777</v>
      </c>
      <c r="H40" s="35">
        <f>'[1]вспомогат'!J37</f>
        <v>-4429662.879999999</v>
      </c>
      <c r="I40" s="36">
        <f>'[1]вспомогат'!K37</f>
        <v>86.32131036613445</v>
      </c>
      <c r="J40" s="37">
        <f>'[1]вспомогат'!L37</f>
        <v>-4413758.73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14944112.49</v>
      </c>
      <c r="F41" s="38">
        <f>'[1]вспомогат'!H38</f>
        <v>1939977.83</v>
      </c>
      <c r="G41" s="39">
        <f>'[1]вспомогат'!I38</f>
        <v>54.32303843986931</v>
      </c>
      <c r="H41" s="35">
        <f>'[1]вспомогат'!J38</f>
        <v>-1631210.17</v>
      </c>
      <c r="I41" s="36">
        <f>'[1]вспомогат'!K38</f>
        <v>101.80006757555331</v>
      </c>
      <c r="J41" s="37">
        <f>'[1]вспомогат'!L38</f>
        <v>264247.4900000002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10172759.2</v>
      </c>
      <c r="F42" s="38">
        <f>'[1]вспомогат'!H39</f>
        <v>389256.8999999985</v>
      </c>
      <c r="G42" s="39">
        <f>'[1]вспомогат'!I39</f>
        <v>15.996749337333243</v>
      </c>
      <c r="H42" s="35">
        <f>'[1]вспомогат'!J39</f>
        <v>-2044093.1000000015</v>
      </c>
      <c r="I42" s="36">
        <f>'[1]вспомогат'!K39</f>
        <v>85.9953091588905</v>
      </c>
      <c r="J42" s="37">
        <f>'[1]вспомогат'!L39</f>
        <v>-1656675.8000000007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9504676.7</v>
      </c>
      <c r="F43" s="38">
        <f>'[1]вспомогат'!H40</f>
        <v>1089854.8999999985</v>
      </c>
      <c r="G43" s="39">
        <f>'[1]вспомогат'!I40</f>
        <v>52.43291782331114</v>
      </c>
      <c r="H43" s="35">
        <f>'[1]вспомогат'!J40</f>
        <v>-988715.1000000015</v>
      </c>
      <c r="I43" s="36">
        <f>'[1]вспомогат'!K40</f>
        <v>87.22335536398292</v>
      </c>
      <c r="J43" s="37">
        <f>'[1]вспомогат'!L40</f>
        <v>-1392263.3000000007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11966416.55</v>
      </c>
      <c r="F44" s="38">
        <f>'[1]вспомогат'!H41</f>
        <v>821794.1800000016</v>
      </c>
      <c r="G44" s="39">
        <f>'[1]вспомогат'!I41</f>
        <v>28.121456946798517</v>
      </c>
      <c r="H44" s="35">
        <f>'[1]вспомогат'!J41</f>
        <v>-2100508.8199999984</v>
      </c>
      <c r="I44" s="36">
        <f>'[1]вспомогат'!K41</f>
        <v>87.3563530408275</v>
      </c>
      <c r="J44" s="37">
        <f>'[1]вспомогат'!L41</f>
        <v>-1731976.4499999993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19989632.03</v>
      </c>
      <c r="F45" s="38">
        <f>'[1]вспомогат'!H42</f>
        <v>934380.7400000021</v>
      </c>
      <c r="G45" s="39">
        <f>'[1]вспомогат'!I42</f>
        <v>40.84133574551626</v>
      </c>
      <c r="H45" s="35">
        <f>'[1]вспомогат'!J42</f>
        <v>-1353450.259999998</v>
      </c>
      <c r="I45" s="36">
        <f>'[1]вспомогат'!K42</f>
        <v>93.69188016723864</v>
      </c>
      <c r="J45" s="37">
        <f>'[1]вспомогат'!L42</f>
        <v>-1345868.9699999988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36302604.1</v>
      </c>
      <c r="F46" s="38">
        <f>'[1]вспомогат'!H43</f>
        <v>2441829.3800000027</v>
      </c>
      <c r="G46" s="39">
        <f>'[1]вспомогат'!I43</f>
        <v>59.116625981805306</v>
      </c>
      <c r="H46" s="35">
        <f>'[1]вспомогат'!J43</f>
        <v>-1688699.6199999973</v>
      </c>
      <c r="I46" s="36">
        <f>'[1]вспомогат'!K43</f>
        <v>102.95514843890494</v>
      </c>
      <c r="J46" s="37">
        <f>'[1]вспомогат'!L43</f>
        <v>1042003.1000000015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16975715.66</v>
      </c>
      <c r="F47" s="38">
        <f>'[1]вспомогат'!H44</f>
        <v>940455.4399999995</v>
      </c>
      <c r="G47" s="39">
        <f>'[1]вспомогат'!I44</f>
        <v>16.470899856387256</v>
      </c>
      <c r="H47" s="35">
        <f>'[1]вспомогат'!J44</f>
        <v>-4769344.5600000005</v>
      </c>
      <c r="I47" s="36">
        <f>'[1]вспомогат'!K44</f>
        <v>84.91987483513232</v>
      </c>
      <c r="J47" s="37">
        <f>'[1]вспомогат'!L44</f>
        <v>-3014558.34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16981235.36</v>
      </c>
      <c r="F48" s="38">
        <f>'[1]вспомогат'!H45</f>
        <v>660483.5899999999</v>
      </c>
      <c r="G48" s="39">
        <f>'[1]вспомогат'!I45</f>
        <v>23.83152586894319</v>
      </c>
      <c r="H48" s="35">
        <f>'[1]вспомогат'!J45</f>
        <v>-2110986.41</v>
      </c>
      <c r="I48" s="36">
        <f>'[1]вспомогат'!K45</f>
        <v>97.03742720722371</v>
      </c>
      <c r="J48" s="37">
        <f>'[1]вспомогат'!L45</f>
        <v>-518440.6400000006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6922508.9</v>
      </c>
      <c r="F49" s="38">
        <f>'[1]вспомогат'!H46</f>
        <v>326745.6300000008</v>
      </c>
      <c r="G49" s="39">
        <f>'[1]вспомогат'!I46</f>
        <v>29.93335605275678</v>
      </c>
      <c r="H49" s="35">
        <f>'[1]вспомогат'!J46</f>
        <v>-764831.3699999992</v>
      </c>
      <c r="I49" s="36">
        <f>'[1]вспомогат'!K46</f>
        <v>92.49962185107508</v>
      </c>
      <c r="J49" s="37">
        <f>'[1]вспомогат'!L46</f>
        <v>-561315.0999999996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5679612.03</v>
      </c>
      <c r="F50" s="38">
        <f>'[1]вспомогат'!H47</f>
        <v>239141.66000000015</v>
      </c>
      <c r="G50" s="39">
        <f>'[1]вспомогат'!I47</f>
        <v>16.859638176656265</v>
      </c>
      <c r="H50" s="35">
        <f>'[1]вспомогат'!J47</f>
        <v>-1179285.3399999999</v>
      </c>
      <c r="I50" s="36">
        <f>'[1]вспомогат'!K47</f>
        <v>95.07057262674334</v>
      </c>
      <c r="J50" s="37">
        <f>'[1]вспомогат'!L47</f>
        <v>-294488.96999999974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7892077.63</v>
      </c>
      <c r="F51" s="38">
        <f>'[1]вспомогат'!H48</f>
        <v>375197.45999999996</v>
      </c>
      <c r="G51" s="39">
        <f>'[1]вспомогат'!I48</f>
        <v>10.104997887146986</v>
      </c>
      <c r="H51" s="35">
        <f>'[1]вспомогат'!J48</f>
        <v>-3337791.54</v>
      </c>
      <c r="I51" s="36">
        <f>'[1]вспомогат'!K48</f>
        <v>72.20223553927046</v>
      </c>
      <c r="J51" s="37">
        <f>'[1]вспомогат'!L48</f>
        <v>-3038439.37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13878054.52</v>
      </c>
      <c r="F52" s="38">
        <f>'[1]вспомогат'!H49</f>
        <v>945332.6099999994</v>
      </c>
      <c r="G52" s="39">
        <f>'[1]вспомогат'!I49</f>
        <v>29.985903971020633</v>
      </c>
      <c r="H52" s="35">
        <f>'[1]вспомогат'!J49</f>
        <v>-2207257.3900000006</v>
      </c>
      <c r="I52" s="36">
        <f>'[1]вспомогат'!K49</f>
        <v>87.5808446968265</v>
      </c>
      <c r="J52" s="37">
        <f>'[1]вспомогат'!L49</f>
        <v>-1967938.4800000004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6428737.82</v>
      </c>
      <c r="F53" s="38">
        <f>'[1]вспомогат'!H50</f>
        <v>567276.2300000004</v>
      </c>
      <c r="G53" s="39">
        <f>'[1]вспомогат'!I50</f>
        <v>51.61279501410249</v>
      </c>
      <c r="H53" s="35">
        <f>'[1]вспомогат'!J50</f>
        <v>-531823.7699999996</v>
      </c>
      <c r="I53" s="36">
        <f>'[1]вспомогат'!K50</f>
        <v>124.7329805975941</v>
      </c>
      <c r="J53" s="37">
        <f>'[1]вспомогат'!L50</f>
        <v>1274737.8200000003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5393801.64</v>
      </c>
      <c r="F54" s="38">
        <f>'[1]вспомогат'!H51</f>
        <v>347387.2999999998</v>
      </c>
      <c r="G54" s="39">
        <f>'[1]вспомогат'!I51</f>
        <v>51.64458485096258</v>
      </c>
      <c r="H54" s="35">
        <f>'[1]вспомогат'!J51</f>
        <v>-325262.7000000002</v>
      </c>
      <c r="I54" s="36">
        <f>'[1]вспомогат'!K51</f>
        <v>98.13060401116772</v>
      </c>
      <c r="J54" s="37">
        <f>'[1]вспомогат'!L51</f>
        <v>-102752.36000000034</v>
      </c>
    </row>
    <row r="55" spans="1:10" ht="14.25" customHeight="1">
      <c r="A55" s="53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36791163.34</v>
      </c>
      <c r="F55" s="38">
        <f>'[1]вспомогат'!H52</f>
        <v>1912075.1800000072</v>
      </c>
      <c r="G55" s="39">
        <f>'[1]вспомогат'!I52</f>
        <v>25.229866184045786</v>
      </c>
      <c r="H55" s="35">
        <f>'[1]вспомогат'!J52</f>
        <v>-5666542.819999993</v>
      </c>
      <c r="I55" s="36">
        <f>'[1]вспомогат'!K52</f>
        <v>94.84258109054952</v>
      </c>
      <c r="J55" s="37">
        <f>'[1]вспомогат'!L52</f>
        <v>-2000656.6599999964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48711599.85</v>
      </c>
      <c r="F56" s="38">
        <f>'[1]вспомогат'!H53</f>
        <v>1924794.440000005</v>
      </c>
      <c r="G56" s="39">
        <f>'[1]вспомогат'!I53</f>
        <v>24.37831124485791</v>
      </c>
      <c r="H56" s="35">
        <f>'[1]вспомогат'!J53</f>
        <v>-5970725.559999995</v>
      </c>
      <c r="I56" s="36">
        <f>'[1]вспомогат'!K53</f>
        <v>93.38789744485992</v>
      </c>
      <c r="J56" s="37">
        <f>'[1]вспомогат'!L53</f>
        <v>-3448906.1499999985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19436530.15</v>
      </c>
      <c r="F57" s="38">
        <f>'[1]вспомогат'!H54</f>
        <v>1320490.9699999988</v>
      </c>
      <c r="G57" s="39">
        <f>'[1]вспомогат'!I54</f>
        <v>22.627807632332004</v>
      </c>
      <c r="H57" s="35">
        <f>'[1]вспомогат'!J54</f>
        <v>-4515209.030000001</v>
      </c>
      <c r="I57" s="36">
        <f>'[1]вспомогат'!K54</f>
        <v>74.98429890281164</v>
      </c>
      <c r="J57" s="37">
        <f>'[1]вспомогат'!L54</f>
        <v>-6484269.8500000015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39468994.95</v>
      </c>
      <c r="F58" s="38">
        <f>'[1]вспомогат'!H55</f>
        <v>2056107.710000001</v>
      </c>
      <c r="G58" s="39">
        <f>'[1]вспомогат'!I55</f>
        <v>27.6514660157616</v>
      </c>
      <c r="H58" s="35">
        <f>'[1]вспомогат'!J55</f>
        <v>-5379692.289999999</v>
      </c>
      <c r="I58" s="36">
        <f>'[1]вспомогат'!K55</f>
        <v>100.14588368877104</v>
      </c>
      <c r="J58" s="37">
        <f>'[1]вспомогат'!L55</f>
        <v>57494.95000000298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46486657.93</v>
      </c>
      <c r="F59" s="38">
        <f>'[1]вспомогат'!H56</f>
        <v>2443425.719999999</v>
      </c>
      <c r="G59" s="39">
        <f>'[1]вспомогат'!I56</f>
        <v>29.480598678852576</v>
      </c>
      <c r="H59" s="35">
        <f>'[1]вспомогат'!J56</f>
        <v>-5844824.280000001</v>
      </c>
      <c r="I59" s="36">
        <f>'[1]вспомогат'!K56</f>
        <v>86.31369630768431</v>
      </c>
      <c r="J59" s="37">
        <f>'[1]вспомогат'!L56</f>
        <v>-7371142.07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7926441.65</v>
      </c>
      <c r="F60" s="38">
        <f>'[1]вспомогат'!H57</f>
        <v>522547.91000000015</v>
      </c>
      <c r="G60" s="39">
        <f>'[1]вспомогат'!I57</f>
        <v>37.71166464593979</v>
      </c>
      <c r="H60" s="35">
        <f>'[1]вспомогат'!J57</f>
        <v>-863092.0899999999</v>
      </c>
      <c r="I60" s="36">
        <f>'[1]вспомогат'!K57</f>
        <v>95.91901780816563</v>
      </c>
      <c r="J60" s="37">
        <f>'[1]вспомогат'!L57</f>
        <v>-337239.3499999996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37507541.91</v>
      </c>
      <c r="F61" s="38">
        <f>'[1]вспомогат'!H58</f>
        <v>2639858.579999998</v>
      </c>
      <c r="G61" s="39">
        <f>'[1]вспомогат'!I58</f>
        <v>41.11436136164352</v>
      </c>
      <c r="H61" s="35">
        <f>'[1]вспомогат'!J58</f>
        <v>-3780911.420000002</v>
      </c>
      <c r="I61" s="36">
        <f>'[1]вспомогат'!K58</f>
        <v>91.08981009310638</v>
      </c>
      <c r="J61" s="37">
        <f>'[1]вспомогат'!L58</f>
        <v>-3668899.0900000036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13002210.73</v>
      </c>
      <c r="F62" s="38">
        <f>'[1]вспомогат'!H59</f>
        <v>484929.37000000104</v>
      </c>
      <c r="G62" s="39">
        <f>'[1]вспомогат'!I59</f>
        <v>25.621876449696195</v>
      </c>
      <c r="H62" s="35">
        <f>'[1]вспомогат'!J59</f>
        <v>-1407708.629999999</v>
      </c>
      <c r="I62" s="36">
        <f>'[1]вспомогат'!K59</f>
        <v>107.76656567064744</v>
      </c>
      <c r="J62" s="37">
        <f>'[1]вспомогат'!L59</f>
        <v>937048.7300000004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7859965.87</v>
      </c>
      <c r="F63" s="38">
        <f>'[1]вспомогат'!H60</f>
        <v>411573.5099999998</v>
      </c>
      <c r="G63" s="39">
        <f>'[1]вспомогат'!I60</f>
        <v>27.75368235363136</v>
      </c>
      <c r="H63" s="35">
        <f>'[1]вспомогат'!J60</f>
        <v>-1071377.4900000002</v>
      </c>
      <c r="I63" s="36">
        <f>'[1]вспомогат'!K60</f>
        <v>87.10960508367657</v>
      </c>
      <c r="J63" s="37">
        <f>'[1]вспомогат'!L60</f>
        <v>-1163110.13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6877571.41</v>
      </c>
      <c r="F64" s="38">
        <f>'[1]вспомогат'!H61</f>
        <v>1081402.6500000004</v>
      </c>
      <c r="G64" s="39">
        <f>'[1]вспомогат'!I61</f>
        <v>38.14821288724893</v>
      </c>
      <c r="H64" s="35">
        <f>'[1]вспомогат'!J61</f>
        <v>-1753337.3499999996</v>
      </c>
      <c r="I64" s="36">
        <f>'[1]вспомогат'!K61</f>
        <v>87.49222608952293</v>
      </c>
      <c r="J64" s="37">
        <f>'[1]вспомогат'!L61</f>
        <v>-983208.5899999999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6477657</v>
      </c>
      <c r="F65" s="38">
        <f>'[1]вспомогат'!H62</f>
        <v>898105.46</v>
      </c>
      <c r="G65" s="39">
        <f>'[1]вспомогат'!I62</f>
        <v>26.817595771319947</v>
      </c>
      <c r="H65" s="35">
        <f>'[1]вспомогат'!J62</f>
        <v>-2450835.54</v>
      </c>
      <c r="I65" s="36">
        <f>'[1]вспомогат'!K62</f>
        <v>73.31746854584226</v>
      </c>
      <c r="J65" s="37">
        <f>'[1]вспомогат'!L62</f>
        <v>-2357423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4313094.98</v>
      </c>
      <c r="F66" s="38">
        <f>'[1]вспомогат'!H63</f>
        <v>389807.3400000003</v>
      </c>
      <c r="G66" s="39">
        <f>'[1]вспомогат'!I63</f>
        <v>35.15366044800687</v>
      </c>
      <c r="H66" s="35">
        <f>'[1]вспомогат'!J63</f>
        <v>-719059.6599999997</v>
      </c>
      <c r="I66" s="36">
        <f>'[1]вспомогат'!K63</f>
        <v>93.44611140143115</v>
      </c>
      <c r="J66" s="37">
        <f>'[1]вспомогат'!L63</f>
        <v>-302501.01999999955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8864103.9</v>
      </c>
      <c r="F67" s="38">
        <f>'[1]вспомогат'!H64</f>
        <v>415482.2000000011</v>
      </c>
      <c r="G67" s="39">
        <f>'[1]вспомогат'!I64</f>
        <v>25.047003574851917</v>
      </c>
      <c r="H67" s="35">
        <f>'[1]вспомогат'!J64</f>
        <v>-1243327.7999999989</v>
      </c>
      <c r="I67" s="36">
        <f>'[1]вспомогат'!K64</f>
        <v>96.80509684218573</v>
      </c>
      <c r="J67" s="37">
        <f>'[1]вспомогат'!L64</f>
        <v>-292546.0999999996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6363699.44</v>
      </c>
      <c r="F68" s="38">
        <f>'[1]вспомогат'!H65</f>
        <v>465076.9400000004</v>
      </c>
      <c r="G68" s="39">
        <f>'[1]вспомогат'!I65</f>
        <v>36.598157331877026</v>
      </c>
      <c r="H68" s="35">
        <f>'[1]вспомогат'!J65</f>
        <v>-805689.0599999996</v>
      </c>
      <c r="I68" s="36">
        <f>'[1]вспомогат'!K65</f>
        <v>87.59404436977279</v>
      </c>
      <c r="J68" s="37">
        <f>'[1]вспомогат'!L65</f>
        <v>-901291.5599999996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20318524.52</v>
      </c>
      <c r="F69" s="38">
        <f>'[1]вспомогат'!H66</f>
        <v>851019.0799999982</v>
      </c>
      <c r="G69" s="39">
        <f>'[1]вспомогат'!I66</f>
        <v>23.34499953640225</v>
      </c>
      <c r="H69" s="35">
        <f>'[1]вспомогат'!J66</f>
        <v>-2794382.920000002</v>
      </c>
      <c r="I69" s="36">
        <f>'[1]вспомогат'!K66</f>
        <v>100.35467244933314</v>
      </c>
      <c r="J69" s="37">
        <f>'[1]вспомогат'!L66</f>
        <v>71809.51999999955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42629191.89</v>
      </c>
      <c r="F70" s="38">
        <f>'[1]вспомогат'!H67</f>
        <v>3695200.9399999976</v>
      </c>
      <c r="G70" s="39">
        <f>'[1]вспомогат'!I67</f>
        <v>48.05158417913174</v>
      </c>
      <c r="H70" s="35">
        <f>'[1]вспомогат'!J67</f>
        <v>-3994870.0600000024</v>
      </c>
      <c r="I70" s="36">
        <f>'[1]вспомогат'!K67</f>
        <v>98.51861043278939</v>
      </c>
      <c r="J70" s="37">
        <f>'[1]вспомогат'!L67</f>
        <v>-641000.1099999994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51183076.8</v>
      </c>
      <c r="F71" s="38">
        <f>'[1]вспомогат'!H68</f>
        <v>3547510.75</v>
      </c>
      <c r="G71" s="39">
        <f>'[1]вспомогат'!I68</f>
        <v>28.221061447585317</v>
      </c>
      <c r="H71" s="35">
        <f>'[1]вспомогат'!J68</f>
        <v>-9022926.25</v>
      </c>
      <c r="I71" s="36">
        <f>'[1]вспомогат'!K68</f>
        <v>86.45956054933013</v>
      </c>
      <c r="J71" s="37">
        <f>'[1]вспомогат'!L68</f>
        <v>-8015786.200000003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9138162.05</v>
      </c>
      <c r="F72" s="38">
        <f>'[1]вспомогат'!H69</f>
        <v>542534.0600000005</v>
      </c>
      <c r="G72" s="39">
        <f>'[1]вспомогат'!I69</f>
        <v>39.1777917388793</v>
      </c>
      <c r="H72" s="35">
        <f>'[1]вспомогат'!J69</f>
        <v>-842265.9399999995</v>
      </c>
      <c r="I72" s="36">
        <f>'[1]вспомогат'!K69</f>
        <v>100.49854720697518</v>
      </c>
      <c r="J72" s="37">
        <f>'[1]вспомогат'!L69</f>
        <v>45332.050000000745</v>
      </c>
    </row>
    <row r="73" spans="1:10" ht="14.25" customHeight="1">
      <c r="A73" s="53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5629024.71</v>
      </c>
      <c r="F73" s="38">
        <f>'[1]вспомогат'!H70</f>
        <v>466697.70999999996</v>
      </c>
      <c r="G73" s="39">
        <f>'[1]вспомогат'!I70</f>
        <v>53.25653984845719</v>
      </c>
      <c r="H73" s="35">
        <f>'[1]вспомогат'!J70</f>
        <v>-409622.29000000004</v>
      </c>
      <c r="I73" s="36">
        <f>'[1]вспомогат'!K70</f>
        <v>97.78180474297864</v>
      </c>
      <c r="J73" s="37">
        <f>'[1]вспомогат'!L70</f>
        <v>-127695.29000000004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3532305.34</v>
      </c>
      <c r="F74" s="38">
        <f>'[1]вспомогат'!H71</f>
        <v>510045.73999999976</v>
      </c>
      <c r="G74" s="39">
        <f>'[1]вспомогат'!I71</f>
        <v>45.81756721552984</v>
      </c>
      <c r="H74" s="35">
        <f>'[1]вспомогат'!J71</f>
        <v>-603164.2600000002</v>
      </c>
      <c r="I74" s="36">
        <f>'[1]вспомогат'!K71</f>
        <v>97.57277866401486</v>
      </c>
      <c r="J74" s="37">
        <f>'[1]вспомогат'!L71</f>
        <v>-87869.66000000015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30745980.66</v>
      </c>
      <c r="F75" s="38">
        <f>'[1]вспомогат'!H72</f>
        <v>1922591.8000000007</v>
      </c>
      <c r="G75" s="39">
        <f>'[1]вспомогат'!I72</f>
        <v>27.2006511432995</v>
      </c>
      <c r="H75" s="35">
        <f>'[1]вспомогат'!J72</f>
        <v>-5145591.199999999</v>
      </c>
      <c r="I75" s="36">
        <f>'[1]вспомогат'!K72</f>
        <v>100.55148222122045</v>
      </c>
      <c r="J75" s="37">
        <f>'[1]вспомогат'!L72</f>
        <v>168628.66000000015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14431798.82</v>
      </c>
      <c r="F76" s="38">
        <f>'[1]вспомогат'!H73</f>
        <v>888436.5099999998</v>
      </c>
      <c r="G76" s="39">
        <f>'[1]вспомогат'!I73</f>
        <v>59.80824382773186</v>
      </c>
      <c r="H76" s="35">
        <f>'[1]вспомогат'!J73</f>
        <v>-597038.4900000002</v>
      </c>
      <c r="I76" s="36">
        <f>'[1]вспомогат'!K73</f>
        <v>102.96241391438848</v>
      </c>
      <c r="J76" s="37">
        <f>'[1]вспомогат'!L73</f>
        <v>415228.8200000003</v>
      </c>
    </row>
    <row r="77" spans="1:10" ht="14.25" customHeight="1">
      <c r="A77" s="53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5491061.59</v>
      </c>
      <c r="F77" s="38">
        <f>'[1]вспомогат'!H74</f>
        <v>356225.4500000002</v>
      </c>
      <c r="G77" s="39">
        <f>'[1]вспомогат'!I74</f>
        <v>40.842174959871606</v>
      </c>
      <c r="H77" s="35">
        <f>'[1]вспомогат'!J74</f>
        <v>-515974.5499999998</v>
      </c>
      <c r="I77" s="36">
        <f>'[1]вспомогат'!K74</f>
        <v>106.29993998795888</v>
      </c>
      <c r="J77" s="37">
        <f>'[1]вспомогат'!L74</f>
        <v>325431.58999999985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4200375.64</v>
      </c>
      <c r="F78" s="38">
        <f>'[1]вспомогат'!H75</f>
        <v>489523.9499999997</v>
      </c>
      <c r="G78" s="39">
        <f>'[1]вспомогат'!I75</f>
        <v>55.083707385356625</v>
      </c>
      <c r="H78" s="35">
        <f>'[1]вспомогат'!J75</f>
        <v>-399167.0500000003</v>
      </c>
      <c r="I78" s="36">
        <f>'[1]вспомогат'!K75</f>
        <v>78.00418585026615</v>
      </c>
      <c r="J78" s="37">
        <f>'[1]вспомогат'!L75</f>
        <v>-1184432.3600000003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5399755.48</v>
      </c>
      <c r="F79" s="38">
        <f>'[1]вспомогат'!H76</f>
        <v>207391.92000000086</v>
      </c>
      <c r="G79" s="39">
        <f>'[1]вспомогат'!I76</f>
        <v>21.128936360098464</v>
      </c>
      <c r="H79" s="35">
        <f>'[1]вспомогат'!J76</f>
        <v>-774162.0799999991</v>
      </c>
      <c r="I79" s="36">
        <f>'[1]вспомогат'!K76</f>
        <v>128.00840436936176</v>
      </c>
      <c r="J79" s="37">
        <f>'[1]вспомогат'!L76</f>
        <v>1181473.4800000004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8856894.5</v>
      </c>
      <c r="F80" s="38">
        <f>'[1]вспомогат'!H77</f>
        <v>922732.8300000001</v>
      </c>
      <c r="G80" s="39">
        <f>'[1]вспомогат'!I77</f>
        <v>80.53639239125312</v>
      </c>
      <c r="H80" s="35">
        <f>'[1]вспомогат'!J77</f>
        <v>-223001.16999999993</v>
      </c>
      <c r="I80" s="36">
        <f>'[1]вспомогат'!K77</f>
        <v>105.29351407052907</v>
      </c>
      <c r="J80" s="37">
        <f>'[1]вспомогат'!L77</f>
        <v>445270.5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7711076.26</v>
      </c>
      <c r="F81" s="38">
        <f>'[1]вспомогат'!H78</f>
        <v>723928.1600000001</v>
      </c>
      <c r="G81" s="39">
        <f>'[1]вспомогат'!I78</f>
        <v>42.61604665154158</v>
      </c>
      <c r="H81" s="35">
        <f>'[1]вспомогат'!J78</f>
        <v>-974793.8399999999</v>
      </c>
      <c r="I81" s="36">
        <f>'[1]вспомогат'!K78</f>
        <v>97.11936142415803</v>
      </c>
      <c r="J81" s="37">
        <f>'[1]вспомогат'!L78</f>
        <v>-228716.74000000022</v>
      </c>
    </row>
    <row r="82" spans="1:10" ht="15" customHeight="1">
      <c r="A82" s="51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720191884.24</v>
      </c>
      <c r="F82" s="41">
        <f>SUM(F39:F81)</f>
        <v>46477977.000000015</v>
      </c>
      <c r="G82" s="42">
        <f>F82/D82*100</f>
        <v>31.863853730099283</v>
      </c>
      <c r="H82" s="41">
        <f>SUM(H39:H81)</f>
        <v>-99386291</v>
      </c>
      <c r="I82" s="43">
        <f>E82/C82*100</f>
        <v>93.03290805710246</v>
      </c>
      <c r="J82" s="41">
        <f>SUM(J39:J81)</f>
        <v>-53934066.76000001</v>
      </c>
    </row>
    <row r="83" spans="1:10" ht="15.75" customHeight="1">
      <c r="A83" s="54" t="s">
        <v>85</v>
      </c>
      <c r="B83" s="55">
        <f>'[1]вспомогат'!B79</f>
        <v>12174517738</v>
      </c>
      <c r="C83" s="55">
        <f>'[1]вспомогат'!C79</f>
        <v>7895495260</v>
      </c>
      <c r="D83" s="55">
        <f>'[1]вспомогат'!D79</f>
        <v>1217426051</v>
      </c>
      <c r="E83" s="55">
        <f>'[1]вспомогат'!G79</f>
        <v>7362478625.479999</v>
      </c>
      <c r="F83" s="55">
        <f>'[1]вспомогат'!H79</f>
        <v>456668851.09999955</v>
      </c>
      <c r="G83" s="56">
        <f>'[1]вспомогат'!I79</f>
        <v>37.51101356216991</v>
      </c>
      <c r="H83" s="55">
        <f>'[1]вспомогат'!J79</f>
        <v>-760757199.9</v>
      </c>
      <c r="I83" s="56">
        <f>'[1]вспомогат'!K79</f>
        <v>93.24910449607437</v>
      </c>
      <c r="J83" s="55">
        <f>'[1]вспомогат'!L79</f>
        <v>-533016634.52000004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14.08.2019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2019-08-15T08:07:08Z</dcterms:created>
  <dcterms:modified xsi:type="dcterms:W3CDTF">2019-08-15T08:09:47Z</dcterms:modified>
  <cp:category/>
  <cp:version/>
  <cp:contentType/>
  <cp:contentStatus/>
</cp:coreProperties>
</file>