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<sst xmlns="http://schemas.openxmlformats.org/spreadsheetml/2006/main" count="91" uniqueCount="86">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</sst>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13.08.2019</v>
          </cell>
        </row>
        <row r="6">
          <cell r="G6" t="str">
            <v>Фактично надійшло на 13.08.2019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1248402553.91</v>
          </cell>
          <cell r="H10">
            <v>67451752.20000005</v>
          </cell>
          <cell r="I10">
            <v>18.26882754875214</v>
          </cell>
          <cell r="J10">
            <v>-301765987.79999995</v>
          </cell>
          <cell r="K10">
            <v>80.21957563699974</v>
          </cell>
          <cell r="L10">
            <v>-307829256.0899999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3447922584.45</v>
          </cell>
          <cell r="H11">
            <v>187667724.33999968</v>
          </cell>
          <cell r="I11">
            <v>43.714820484509595</v>
          </cell>
          <cell r="J11">
            <v>-241632275.66000032</v>
          </cell>
          <cell r="K11">
            <v>95.23332645905262</v>
          </cell>
          <cell r="L11">
            <v>-172577415.5500002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277880984.44</v>
          </cell>
          <cell r="H12">
            <v>13887558.609999985</v>
          </cell>
          <cell r="I12">
            <v>31.605118384934368</v>
          </cell>
          <cell r="J12">
            <v>-30053294.390000015</v>
          </cell>
          <cell r="K12">
            <v>93.87280173001812</v>
          </cell>
          <cell r="L12">
            <v>-18137648.560000002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432817237.64</v>
          </cell>
          <cell r="H13">
            <v>26800052.879999995</v>
          </cell>
          <cell r="I13">
            <v>60.13008777786355</v>
          </cell>
          <cell r="J13">
            <v>-17770068.120000005</v>
          </cell>
          <cell r="K13">
            <v>103.23094470280927</v>
          </cell>
          <cell r="L13">
            <v>13546408.639999986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381334883.81</v>
          </cell>
          <cell r="H14">
            <v>19754458.649999976</v>
          </cell>
          <cell r="I14">
            <v>38.080150069396204</v>
          </cell>
          <cell r="J14">
            <v>-32121541.350000024</v>
          </cell>
          <cell r="K14">
            <v>92.90800897322043</v>
          </cell>
          <cell r="L14">
            <v>-29108616.189999998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60063050.46</v>
          </cell>
          <cell r="H15">
            <v>3341267.8000000045</v>
          </cell>
          <cell r="I15">
            <v>45.8411233673582</v>
          </cell>
          <cell r="J15">
            <v>-3947532.1999999955</v>
          </cell>
          <cell r="K15">
            <v>97.11334563222331</v>
          </cell>
          <cell r="L15">
            <v>-1785349.539999999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18743634.18</v>
          </cell>
          <cell r="H16">
            <v>1908603.4800000004</v>
          </cell>
          <cell r="I16">
            <v>38.282791088385835</v>
          </cell>
          <cell r="J16">
            <v>-3076935.5199999996</v>
          </cell>
          <cell r="K16">
            <v>87.22531066944964</v>
          </cell>
          <cell r="L16">
            <v>-2745121.8200000003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204521132.97</v>
          </cell>
          <cell r="H17">
            <v>12779714.25999999</v>
          </cell>
          <cell r="I17">
            <v>55.002597015581834</v>
          </cell>
          <cell r="J17">
            <v>-10455032.74000001</v>
          </cell>
          <cell r="K17">
            <v>110.89857276084349</v>
          </cell>
          <cell r="L17">
            <v>20099342.97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61821.99</v>
          </cell>
          <cell r="H18">
            <v>5126.549999999996</v>
          </cell>
          <cell r="I18">
            <v>55.72336956521734</v>
          </cell>
          <cell r="J18">
            <v>-4073.4500000000044</v>
          </cell>
          <cell r="K18">
            <v>79.25896153846153</v>
          </cell>
          <cell r="L18">
            <v>-16178.010000000002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3055428.27</v>
          </cell>
          <cell r="H19">
            <v>373293.83999999985</v>
          </cell>
          <cell r="I19">
            <v>29.5106075506661</v>
          </cell>
          <cell r="J19">
            <v>-891654.1600000001</v>
          </cell>
          <cell r="K19">
            <v>79.98993315297325</v>
          </cell>
          <cell r="L19">
            <v>-764337.73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78367250.11</v>
          </cell>
          <cell r="H20">
            <v>3970081.8400000036</v>
          </cell>
          <cell r="I20">
            <v>25.31608321205885</v>
          </cell>
          <cell r="J20">
            <v>-11711972.159999996</v>
          </cell>
          <cell r="K20">
            <v>96.96483131548588</v>
          </cell>
          <cell r="L20">
            <v>-2453031.8900000006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22186886.02</v>
          </cell>
          <cell r="H21">
            <v>1738388.9800000004</v>
          </cell>
          <cell r="I21">
            <v>42.948105196842626</v>
          </cell>
          <cell r="J21">
            <v>-2309261.0199999996</v>
          </cell>
          <cell r="K21">
            <v>103.22924445035856</v>
          </cell>
          <cell r="L21">
            <v>694056.0199999996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38305268.7</v>
          </cell>
          <cell r="H22">
            <v>2148496.6799999997</v>
          </cell>
          <cell r="I22">
            <v>50.455098884866615</v>
          </cell>
          <cell r="J22">
            <v>-2109738.3200000003</v>
          </cell>
          <cell r="K22">
            <v>97.92561913073543</v>
          </cell>
          <cell r="L22">
            <v>-811429.299999997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2214646.9</v>
          </cell>
          <cell r="H23">
            <v>134406.71999999997</v>
          </cell>
          <cell r="I23">
            <v>33.47197609264101</v>
          </cell>
          <cell r="J23">
            <v>-267143.28</v>
          </cell>
          <cell r="K23">
            <v>107.63723627102661</v>
          </cell>
          <cell r="L23">
            <v>157136.8999999999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23303305.55</v>
          </cell>
          <cell r="H24">
            <v>1264530.9100000001</v>
          </cell>
          <cell r="I24">
            <v>25.299300920075773</v>
          </cell>
          <cell r="J24">
            <v>-3733753.09</v>
          </cell>
          <cell r="K24">
            <v>99.55071637299243</v>
          </cell>
          <cell r="L24">
            <v>-105170.44999999925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72700901.21</v>
          </cell>
          <cell r="H25">
            <v>4472885.019999996</v>
          </cell>
          <cell r="I25">
            <v>32.113874720791266</v>
          </cell>
          <cell r="J25">
            <v>-9455315.980000004</v>
          </cell>
          <cell r="K25">
            <v>96.67890817912838</v>
          </cell>
          <cell r="L25">
            <v>-2497404.7900000066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4627609.48</v>
          </cell>
          <cell r="H26">
            <v>344119.6500000004</v>
          </cell>
          <cell r="I26">
            <v>55.685944996885</v>
          </cell>
          <cell r="J26">
            <v>-273845.3499999996</v>
          </cell>
          <cell r="K26">
            <v>100.30843936549776</v>
          </cell>
          <cell r="L26">
            <v>14229.480000000447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38605268.92</v>
          </cell>
          <cell r="H27">
            <v>3146485.6099999994</v>
          </cell>
          <cell r="I27">
            <v>42.04011967159254</v>
          </cell>
          <cell r="J27">
            <v>-4337997.390000001</v>
          </cell>
          <cell r="K27">
            <v>92.50825408462852</v>
          </cell>
          <cell r="L27">
            <v>-3126433.079999998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97662.4</v>
          </cell>
          <cell r="H28">
            <v>320.16999999999825</v>
          </cell>
          <cell r="I28">
            <v>7.533411764705841</v>
          </cell>
          <cell r="J28">
            <v>-3929.8300000000017</v>
          </cell>
          <cell r="K28">
            <v>97.22488800398207</v>
          </cell>
          <cell r="L28">
            <v>-2787.600000000006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132091528.88</v>
          </cell>
          <cell r="H29">
            <v>8884354.679999992</v>
          </cell>
          <cell r="I29">
            <v>49.059275585110896</v>
          </cell>
          <cell r="J29">
            <v>-9225074.320000008</v>
          </cell>
          <cell r="K29">
            <v>97.6603406013749</v>
          </cell>
          <cell r="L29">
            <v>-3164531.120000005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17052953.7</v>
          </cell>
          <cell r="H30">
            <v>1513067.4699999988</v>
          </cell>
          <cell r="I30">
            <v>31.81274231692402</v>
          </cell>
          <cell r="J30">
            <v>-3243100.530000001</v>
          </cell>
          <cell r="K30">
            <v>88.3625977047218</v>
          </cell>
          <cell r="L30">
            <v>-2245883.3000000007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21063008.97</v>
          </cell>
          <cell r="H31">
            <v>1869953.5</v>
          </cell>
          <cell r="I31">
            <v>43.61225502188947</v>
          </cell>
          <cell r="J31">
            <v>-2417725.5</v>
          </cell>
          <cell r="K31">
            <v>90.6308216175523</v>
          </cell>
          <cell r="L31">
            <v>-2177439.030000001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27054203.39</v>
          </cell>
          <cell r="H32">
            <v>1691141.9100000001</v>
          </cell>
          <cell r="I32">
            <v>27.961077841341226</v>
          </cell>
          <cell r="J32">
            <v>-4357058.09</v>
          </cell>
          <cell r="K32">
            <v>96.58693177998552</v>
          </cell>
          <cell r="L32">
            <v>-956007.6099999994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44867496.62</v>
          </cell>
          <cell r="H33">
            <v>4383014.269999996</v>
          </cell>
          <cell r="I33">
            <v>44.07446952179402</v>
          </cell>
          <cell r="J33">
            <v>-5561550.730000004</v>
          </cell>
          <cell r="K33">
            <v>94.76722980523222</v>
          </cell>
          <cell r="L33">
            <v>-2477452.3800000027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170497.31</v>
          </cell>
          <cell r="H34">
            <v>12983.350000000006</v>
          </cell>
          <cell r="I34">
            <v>44.01135593220341</v>
          </cell>
          <cell r="J34">
            <v>-16516.649999999994</v>
          </cell>
          <cell r="K34">
            <v>69.44900610997962</v>
          </cell>
          <cell r="L34">
            <v>-75002.69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4537038.75</v>
          </cell>
          <cell r="H35">
            <v>409188.52</v>
          </cell>
          <cell r="I35">
            <v>32.07756843328196</v>
          </cell>
          <cell r="J35">
            <v>-866433.48</v>
          </cell>
          <cell r="K35">
            <v>85.40813047585307</v>
          </cell>
          <cell r="L35">
            <v>-775147.25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9902875.47</v>
          </cell>
          <cell r="H36">
            <v>620413.6500000004</v>
          </cell>
          <cell r="I36">
            <v>21.973671488088485</v>
          </cell>
          <cell r="J36">
            <v>-2203027.3499999996</v>
          </cell>
          <cell r="K36">
            <v>94.49821722190833</v>
          </cell>
          <cell r="L36">
            <v>-576555.5299999993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27682670.93</v>
          </cell>
          <cell r="H37">
            <v>1529000.7800000012</v>
          </cell>
          <cell r="I37">
            <v>24.944369190832177</v>
          </cell>
          <cell r="J37">
            <v>-4600642.219999999</v>
          </cell>
          <cell r="K37">
            <v>85.79142790795505</v>
          </cell>
          <cell r="L37">
            <v>-4584738.07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14793363.77</v>
          </cell>
          <cell r="H38">
            <v>1789229.1099999994</v>
          </cell>
          <cell r="I38">
            <v>50.10178993657011</v>
          </cell>
          <cell r="J38">
            <v>-1781958.8900000006</v>
          </cell>
          <cell r="K38">
            <v>100.77315949431416</v>
          </cell>
          <cell r="L38">
            <v>113498.76999999955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10140794</v>
          </cell>
          <cell r="H39">
            <v>357291.69999999925</v>
          </cell>
          <cell r="I39">
            <v>14.683119978630252</v>
          </cell>
          <cell r="J39">
            <v>-2076058.3000000007</v>
          </cell>
          <cell r="K39">
            <v>85.7250916886563</v>
          </cell>
          <cell r="L39">
            <v>-1688641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9387935.77</v>
          </cell>
          <cell r="H40">
            <v>973113.9699999988</v>
          </cell>
          <cell r="I40">
            <v>46.81651183265412</v>
          </cell>
          <cell r="J40">
            <v>-1105456.0300000012</v>
          </cell>
          <cell r="K40">
            <v>86.1520369021028</v>
          </cell>
          <cell r="L40">
            <v>-1509004.2300000004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11950774.91</v>
          </cell>
          <cell r="H41">
            <v>806152.540000001</v>
          </cell>
          <cell r="I41">
            <v>27.586206495356606</v>
          </cell>
          <cell r="J41">
            <v>-2116150.459999999</v>
          </cell>
          <cell r="K41">
            <v>87.24216709215453</v>
          </cell>
          <cell r="L41">
            <v>-1747618.0899999999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19934496.44</v>
          </cell>
          <cell r="H42">
            <v>879245.1500000022</v>
          </cell>
          <cell r="I42">
            <v>38.43138544761402</v>
          </cell>
          <cell r="J42">
            <v>-1408585.8499999978</v>
          </cell>
          <cell r="K42">
            <v>93.43345834719325</v>
          </cell>
          <cell r="L42">
            <v>-1401004.5599999987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36024220.42</v>
          </cell>
          <cell r="H43">
            <v>2163445.700000003</v>
          </cell>
          <cell r="I43">
            <v>52.376964306509</v>
          </cell>
          <cell r="J43">
            <v>-1967083.299999997</v>
          </cell>
          <cell r="K43">
            <v>102.1656449361144</v>
          </cell>
          <cell r="L43">
            <v>763619.4200000018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16663485</v>
          </cell>
          <cell r="H44">
            <v>628224.7799999993</v>
          </cell>
          <cell r="I44">
            <v>11.002570667974348</v>
          </cell>
          <cell r="J44">
            <v>-5081575.220000001</v>
          </cell>
          <cell r="K44">
            <v>83.35796197690937</v>
          </cell>
          <cell r="L44">
            <v>-3326789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16937666.52</v>
          </cell>
          <cell r="H45">
            <v>616914.75</v>
          </cell>
          <cell r="I45">
            <v>22.25947782223874</v>
          </cell>
          <cell r="J45">
            <v>-2154555.25</v>
          </cell>
          <cell r="K45">
            <v>96.78845779773295</v>
          </cell>
          <cell r="L45">
            <v>-562009.4800000004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6917721.74</v>
          </cell>
          <cell r="H46">
            <v>321958.47000000067</v>
          </cell>
          <cell r="I46">
            <v>29.49480155774633</v>
          </cell>
          <cell r="J46">
            <v>-769618.5299999993</v>
          </cell>
          <cell r="K46">
            <v>92.43565508755952</v>
          </cell>
          <cell r="L46">
            <v>-566102.2599999998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5641760.76</v>
          </cell>
          <cell r="H47">
            <v>201290.38999999966</v>
          </cell>
          <cell r="I47">
            <v>14.19109971820895</v>
          </cell>
          <cell r="J47">
            <v>-1217136.6100000003</v>
          </cell>
          <cell r="K47">
            <v>94.43698323814746</v>
          </cell>
          <cell r="L47">
            <v>-332340.2400000002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7834420.78</v>
          </cell>
          <cell r="H48">
            <v>317540.61000000034</v>
          </cell>
          <cell r="I48">
            <v>8.552155958447502</v>
          </cell>
          <cell r="J48">
            <v>-3395448.3899999997</v>
          </cell>
          <cell r="K48">
            <v>71.67475042580328</v>
          </cell>
          <cell r="L48">
            <v>-3096096.2199999997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13791414.87</v>
          </cell>
          <cell r="H49">
            <v>858692.959999999</v>
          </cell>
          <cell r="I49">
            <v>27.23769852724265</v>
          </cell>
          <cell r="J49">
            <v>-2293897.040000001</v>
          </cell>
          <cell r="K49">
            <v>87.03408407412523</v>
          </cell>
          <cell r="L49">
            <v>-2054578.1300000008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6354120.31</v>
          </cell>
          <cell r="H50">
            <v>492658.71999999974</v>
          </cell>
          <cell r="I50">
            <v>44.823830406696366</v>
          </cell>
          <cell r="J50">
            <v>-606441.2800000003</v>
          </cell>
          <cell r="K50">
            <v>123.28522138145128</v>
          </cell>
          <cell r="L50">
            <v>1200120.3099999996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5364316.97</v>
          </cell>
          <cell r="H51">
            <v>317902.6299999999</v>
          </cell>
          <cell r="I51">
            <v>47.26122500557495</v>
          </cell>
          <cell r="J51">
            <v>-354747.3700000001</v>
          </cell>
          <cell r="K51">
            <v>97.59418300993676</v>
          </cell>
          <cell r="L51">
            <v>-132237.03000000026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36569589.95</v>
          </cell>
          <cell r="H52">
            <v>1690501.7900000066</v>
          </cell>
          <cell r="I52">
            <v>22.306201341722286</v>
          </cell>
          <cell r="J52">
            <v>-5888116.209999993</v>
          </cell>
          <cell r="K52">
            <v>94.27139523229383</v>
          </cell>
          <cell r="L52">
            <v>-2222230.049999997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48567412.18</v>
          </cell>
          <cell r="H53">
            <v>1780606.7700000033</v>
          </cell>
          <cell r="I53">
            <v>22.552115250167226</v>
          </cell>
          <cell r="J53">
            <v>-6114913.229999997</v>
          </cell>
          <cell r="K53">
            <v>93.11146671008139</v>
          </cell>
          <cell r="L53">
            <v>-3593093.8200000003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19177708.28</v>
          </cell>
          <cell r="H54">
            <v>1061669.1000000015</v>
          </cell>
          <cell r="I54">
            <v>18.192660691947864</v>
          </cell>
          <cell r="J54">
            <v>-4774030.8999999985</v>
          </cell>
          <cell r="K54">
            <v>73.98578855590877</v>
          </cell>
          <cell r="L54">
            <v>-6743091.719999999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39271508.05</v>
          </cell>
          <cell r="H55">
            <v>1858620.809999995</v>
          </cell>
          <cell r="I55">
            <v>24.995572904058676</v>
          </cell>
          <cell r="J55">
            <v>-5577179.190000005</v>
          </cell>
          <cell r="K55">
            <v>99.64479415906524</v>
          </cell>
          <cell r="L55">
            <v>-139991.95000000298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46272621.96</v>
          </cell>
          <cell r="H56">
            <v>2229389.75</v>
          </cell>
          <cell r="I56">
            <v>26.89819624166742</v>
          </cell>
          <cell r="J56">
            <v>-6058860.25</v>
          </cell>
          <cell r="K56">
            <v>85.91628688880719</v>
          </cell>
          <cell r="L56">
            <v>-7585178.039999999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7902916.01</v>
          </cell>
          <cell r="H57">
            <v>499022.26999999955</v>
          </cell>
          <cell r="I57">
            <v>36.01384703097482</v>
          </cell>
          <cell r="J57">
            <v>-886617.7300000004</v>
          </cell>
          <cell r="K57">
            <v>95.63433063304355</v>
          </cell>
          <cell r="L57">
            <v>-360764.9900000002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37144864.51</v>
          </cell>
          <cell r="H58">
            <v>2277181.1799999997</v>
          </cell>
          <cell r="I58">
            <v>35.46585814473964</v>
          </cell>
          <cell r="J58">
            <v>-4143588.8200000003</v>
          </cell>
          <cell r="K58">
            <v>90.20902148876829</v>
          </cell>
          <cell r="L58">
            <v>-4031576.490000002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12939083.95</v>
          </cell>
          <cell r="H59">
            <v>421802.58999999985</v>
          </cell>
          <cell r="I59">
            <v>22.286490602006293</v>
          </cell>
          <cell r="J59">
            <v>-1470835.4100000001</v>
          </cell>
          <cell r="K59">
            <v>107.2433503172191</v>
          </cell>
          <cell r="L59">
            <v>873921.9499999993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7808334.9</v>
          </cell>
          <cell r="H60">
            <v>359942.54000000004</v>
          </cell>
          <cell r="I60">
            <v>24.272045401365254</v>
          </cell>
          <cell r="J60">
            <v>-1123008.46</v>
          </cell>
          <cell r="K60">
            <v>86.53739478643425</v>
          </cell>
          <cell r="L60">
            <v>-1214741.0999999996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6749559.25</v>
          </cell>
          <cell r="H61">
            <v>953390.4900000002</v>
          </cell>
          <cell r="I61">
            <v>33.632378630844464</v>
          </cell>
          <cell r="J61">
            <v>-1881349.5099999998</v>
          </cell>
          <cell r="K61">
            <v>85.8637342604678</v>
          </cell>
          <cell r="L61">
            <v>-1111220.75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6292423.48</v>
          </cell>
          <cell r="H62">
            <v>712871.9400000004</v>
          </cell>
          <cell r="I62">
            <v>21.286488475013456</v>
          </cell>
          <cell r="J62">
            <v>-2636069.0599999996</v>
          </cell>
          <cell r="K62">
            <v>71.22089986734699</v>
          </cell>
          <cell r="L62">
            <v>-2542656.5199999996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4291753.13</v>
          </cell>
          <cell r="H63">
            <v>368465.48999999976</v>
          </cell>
          <cell r="I63">
            <v>33.22900672488222</v>
          </cell>
          <cell r="J63">
            <v>-740401.5100000002</v>
          </cell>
          <cell r="K63">
            <v>92.98372582869038</v>
          </cell>
          <cell r="L63">
            <v>-323842.8700000001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8838792.91</v>
          </cell>
          <cell r="H64">
            <v>390171.2100000009</v>
          </cell>
          <cell r="I64">
            <v>23.52115130726249</v>
          </cell>
          <cell r="J64">
            <v>-1268638.789999999</v>
          </cell>
          <cell r="K64">
            <v>96.52867489747888</v>
          </cell>
          <cell r="L64">
            <v>-317857.08999999985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6277985.38</v>
          </cell>
          <cell r="H65">
            <v>379362.8799999999</v>
          </cell>
          <cell r="I65">
            <v>29.85308703569342</v>
          </cell>
          <cell r="J65">
            <v>-891403.1200000001</v>
          </cell>
          <cell r="K65">
            <v>86.41422102243486</v>
          </cell>
          <cell r="L65">
            <v>-987005.6200000001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20237285.82</v>
          </cell>
          <cell r="H66">
            <v>769780.379999999</v>
          </cell>
          <cell r="I66">
            <v>21.116474397062355</v>
          </cell>
          <cell r="J66">
            <v>-2875621.620000001</v>
          </cell>
          <cell r="K66">
            <v>99.95342859323105</v>
          </cell>
          <cell r="L66">
            <v>-9429.179999999702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42069459.18</v>
          </cell>
          <cell r="H67">
            <v>3135468.2299999967</v>
          </cell>
          <cell r="I67">
            <v>40.77294253850188</v>
          </cell>
          <cell r="J67">
            <v>-4554602.770000003</v>
          </cell>
          <cell r="K67">
            <v>97.22503468438504</v>
          </cell>
          <cell r="L67">
            <v>-1200732.8200000003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50848388.46</v>
          </cell>
          <cell r="H68">
            <v>3212822.410000004</v>
          </cell>
          <cell r="I68">
            <v>25.558557828976063</v>
          </cell>
          <cell r="J68">
            <v>-9357614.589999996</v>
          </cell>
          <cell r="K68">
            <v>85.89419776525101</v>
          </cell>
          <cell r="L68">
            <v>-8350474.539999999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9091140.47</v>
          </cell>
          <cell r="H69">
            <v>495512.48000000045</v>
          </cell>
          <cell r="I69">
            <v>35.78224147891396</v>
          </cell>
          <cell r="J69">
            <v>-889287.5199999996</v>
          </cell>
          <cell r="K69">
            <v>99.981419096145</v>
          </cell>
          <cell r="L69">
            <v>-1689.5299999993294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5584948.93</v>
          </cell>
          <cell r="H70">
            <v>422621.9299999997</v>
          </cell>
          <cell r="I70">
            <v>48.22689542632825</v>
          </cell>
          <cell r="J70">
            <v>-453698.0700000003</v>
          </cell>
          <cell r="K70">
            <v>97.01616423935852</v>
          </cell>
          <cell r="L70">
            <v>-171771.0700000003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3516618.59</v>
          </cell>
          <cell r="H71">
            <v>494358.98999999976</v>
          </cell>
          <cell r="I71">
            <v>44.408421591613426</v>
          </cell>
          <cell r="J71">
            <v>-618851.0100000002</v>
          </cell>
          <cell r="K71">
            <v>97.13946397618899</v>
          </cell>
          <cell r="L71">
            <v>-103556.41000000015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30328754.09</v>
          </cell>
          <cell r="H72">
            <v>1505365.2300000004</v>
          </cell>
          <cell r="I72">
            <v>21.297768181723654</v>
          </cell>
          <cell r="J72">
            <v>-5562817.77</v>
          </cell>
          <cell r="K72">
            <v>99.18698679336262</v>
          </cell>
          <cell r="L72">
            <v>-248597.91000000015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14312500.04</v>
          </cell>
          <cell r="H73">
            <v>769137.7299999986</v>
          </cell>
          <cell r="I73">
            <v>51.77722479341615</v>
          </cell>
          <cell r="J73">
            <v>-716337.2700000014</v>
          </cell>
          <cell r="K73">
            <v>102.11128714086254</v>
          </cell>
          <cell r="L73">
            <v>295930.0399999991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5484461.77</v>
          </cell>
          <cell r="H74">
            <v>349625.6299999999</v>
          </cell>
          <cell r="I74">
            <v>40.085488420087124</v>
          </cell>
          <cell r="J74">
            <v>-522574.3700000001</v>
          </cell>
          <cell r="K74">
            <v>106.17217590110015</v>
          </cell>
          <cell r="L74">
            <v>318831.76999999955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4121656.52</v>
          </cell>
          <cell r="H75">
            <v>410804.8300000001</v>
          </cell>
          <cell r="I75">
            <v>46.225834401383615</v>
          </cell>
          <cell r="J75">
            <v>-477886.1699999999</v>
          </cell>
          <cell r="K75">
            <v>76.54231162930972</v>
          </cell>
          <cell r="L75">
            <v>-1263151.48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5390752.29</v>
          </cell>
          <cell r="H76">
            <v>198388.73000000045</v>
          </cell>
          <cell r="I76">
            <v>20.21169798095677</v>
          </cell>
          <cell r="J76">
            <v>-783165.2699999996</v>
          </cell>
          <cell r="K76">
            <v>127.79497174442108</v>
          </cell>
          <cell r="L76">
            <v>1172470.29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8768694.57</v>
          </cell>
          <cell r="H77">
            <v>834532.9000000004</v>
          </cell>
          <cell r="I77">
            <v>72.83827659823314</v>
          </cell>
          <cell r="J77">
            <v>-311201.0999999996</v>
          </cell>
          <cell r="K77">
            <v>104.24496589481413</v>
          </cell>
          <cell r="L77">
            <v>357070.5700000003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7609338.32</v>
          </cell>
          <cell r="H78">
            <v>622190.2200000007</v>
          </cell>
          <cell r="I78">
            <v>36.62695956136441</v>
          </cell>
          <cell r="J78">
            <v>-1076531.7799999993</v>
          </cell>
          <cell r="K78">
            <v>95.8379937612983</v>
          </cell>
          <cell r="L78">
            <v>-330454.6799999997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7316839430.680003</v>
          </cell>
          <cell r="H79">
            <v>411029656.2999999</v>
          </cell>
          <cell r="I79">
            <v>33.762186702213086</v>
          </cell>
          <cell r="J79">
            <v>-806396394.7000004</v>
          </cell>
          <cell r="K79">
            <v>92.67106355884258</v>
          </cell>
          <cell r="L79">
            <v>-578655829.3200002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1248402553.91</v>
      </c>
      <c r="F10" s="33">
        <f>'[1]вспомогат'!H10</f>
        <v>67451752.20000005</v>
      </c>
      <c r="G10" s="34">
        <f>'[1]вспомогат'!I10</f>
        <v>18.26882754875214</v>
      </c>
      <c r="H10" s="35">
        <f>'[1]вспомогат'!J10</f>
        <v>-301765987.79999995</v>
      </c>
      <c r="I10" s="36">
        <f>'[1]вспомогат'!K10</f>
        <v>80.21957563699974</v>
      </c>
      <c r="J10" s="37">
        <f>'[1]вспомогат'!L10</f>
        <v>-307829256.0899999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3447922584.45</v>
      </c>
      <c r="F12" s="38">
        <f>'[1]вспомогат'!H11</f>
        <v>187667724.33999968</v>
      </c>
      <c r="G12" s="39">
        <f>'[1]вспомогат'!I11</f>
        <v>43.714820484509595</v>
      </c>
      <c r="H12" s="35">
        <f>'[1]вспомогат'!J11</f>
        <v>-241632275.66000032</v>
      </c>
      <c r="I12" s="36">
        <f>'[1]вспомогат'!K11</f>
        <v>95.23332645905262</v>
      </c>
      <c r="J12" s="37">
        <f>'[1]вспомогат'!L11</f>
        <v>-172577415.5500002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277880984.44</v>
      </c>
      <c r="F13" s="38">
        <f>'[1]вспомогат'!H12</f>
        <v>13887558.609999985</v>
      </c>
      <c r="G13" s="39">
        <f>'[1]вспомогат'!I12</f>
        <v>31.605118384934368</v>
      </c>
      <c r="H13" s="35">
        <f>'[1]вспомогат'!J12</f>
        <v>-30053294.390000015</v>
      </c>
      <c r="I13" s="36">
        <f>'[1]вспомогат'!K12</f>
        <v>93.87280173001812</v>
      </c>
      <c r="J13" s="37">
        <f>'[1]вспомогат'!L12</f>
        <v>-18137648.560000002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432817237.64</v>
      </c>
      <c r="F14" s="38">
        <f>'[1]вспомогат'!H13</f>
        <v>26800052.879999995</v>
      </c>
      <c r="G14" s="39">
        <f>'[1]вспомогат'!I13</f>
        <v>60.13008777786355</v>
      </c>
      <c r="H14" s="35">
        <f>'[1]вспомогат'!J13</f>
        <v>-17770068.120000005</v>
      </c>
      <c r="I14" s="36">
        <f>'[1]вспомогат'!K13</f>
        <v>103.23094470280927</v>
      </c>
      <c r="J14" s="37">
        <f>'[1]вспомогат'!L13</f>
        <v>13546408.639999986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381334883.81</v>
      </c>
      <c r="F15" s="38">
        <f>'[1]вспомогат'!H14</f>
        <v>19754458.649999976</v>
      </c>
      <c r="G15" s="39">
        <f>'[1]вспомогат'!I14</f>
        <v>38.080150069396204</v>
      </c>
      <c r="H15" s="35">
        <f>'[1]вспомогат'!J14</f>
        <v>-32121541.350000024</v>
      </c>
      <c r="I15" s="36">
        <f>'[1]вспомогат'!K14</f>
        <v>92.90800897322043</v>
      </c>
      <c r="J15" s="37">
        <f>'[1]вспомогат'!L14</f>
        <v>-29108616.189999998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60063050.46</v>
      </c>
      <c r="F16" s="38">
        <f>'[1]вспомогат'!H15</f>
        <v>3341267.8000000045</v>
      </c>
      <c r="G16" s="39">
        <f>'[1]вспомогат'!I15</f>
        <v>45.8411233673582</v>
      </c>
      <c r="H16" s="35">
        <f>'[1]вспомогат'!J15</f>
        <v>-3947532.1999999955</v>
      </c>
      <c r="I16" s="36">
        <f>'[1]вспомогат'!K15</f>
        <v>97.11334563222331</v>
      </c>
      <c r="J16" s="37">
        <f>'[1]вспомогат'!L15</f>
        <v>-1785349.539999999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4600018740.8</v>
      </c>
      <c r="F17" s="41">
        <f>SUM(F12:F16)</f>
        <v>251451062.27999964</v>
      </c>
      <c r="G17" s="42">
        <f>F17/D17*100</f>
        <v>43.58087004880029</v>
      </c>
      <c r="H17" s="41">
        <f>SUM(H12:H16)</f>
        <v>-325524711.7200003</v>
      </c>
      <c r="I17" s="43">
        <f>E17/C17*100</f>
        <v>95.6726476626541</v>
      </c>
      <c r="J17" s="41">
        <f>SUM(J12:J16)</f>
        <v>-208062621.2000002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18743634.18</v>
      </c>
      <c r="F18" s="45">
        <f>'[1]вспомогат'!H16</f>
        <v>1908603.4800000004</v>
      </c>
      <c r="G18" s="46">
        <f>'[1]вспомогат'!I16</f>
        <v>38.282791088385835</v>
      </c>
      <c r="H18" s="47">
        <f>'[1]вспомогат'!J16</f>
        <v>-3076935.5199999996</v>
      </c>
      <c r="I18" s="48">
        <f>'[1]вспомогат'!K16</f>
        <v>87.22531066944964</v>
      </c>
      <c r="J18" s="49">
        <f>'[1]вспомогат'!L16</f>
        <v>-2745121.8200000003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204521132.97</v>
      </c>
      <c r="F19" s="38">
        <f>'[1]вспомогат'!H17</f>
        <v>12779714.25999999</v>
      </c>
      <c r="G19" s="39">
        <f>'[1]вспомогат'!I17</f>
        <v>55.002597015581834</v>
      </c>
      <c r="H19" s="35">
        <f>'[1]вспомогат'!J17</f>
        <v>-10455032.74000001</v>
      </c>
      <c r="I19" s="36">
        <f>'[1]вспомогат'!K17</f>
        <v>110.89857276084349</v>
      </c>
      <c r="J19" s="37">
        <f>'[1]вспомогат'!L17</f>
        <v>20099342.97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61821.99</v>
      </c>
      <c r="F20" s="38">
        <f>'[1]вспомогат'!H18</f>
        <v>5126.549999999996</v>
      </c>
      <c r="G20" s="39">
        <f>'[1]вспомогат'!I18</f>
        <v>55.72336956521734</v>
      </c>
      <c r="H20" s="35">
        <f>'[1]вспомогат'!J18</f>
        <v>-4073.4500000000044</v>
      </c>
      <c r="I20" s="36">
        <f>'[1]вспомогат'!K18</f>
        <v>79.25896153846153</v>
      </c>
      <c r="J20" s="37">
        <f>'[1]вспомогат'!L18</f>
        <v>-16178.010000000002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3055428.27</v>
      </c>
      <c r="F21" s="38">
        <f>'[1]вспомогат'!H19</f>
        <v>373293.83999999985</v>
      </c>
      <c r="G21" s="39">
        <f>'[1]вспомогат'!I19</f>
        <v>29.5106075506661</v>
      </c>
      <c r="H21" s="35">
        <f>'[1]вспомогат'!J19</f>
        <v>-891654.1600000001</v>
      </c>
      <c r="I21" s="36">
        <f>'[1]вспомогат'!K19</f>
        <v>79.98993315297325</v>
      </c>
      <c r="J21" s="37">
        <f>'[1]вспомогат'!L19</f>
        <v>-764337.73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78367250.11</v>
      </c>
      <c r="F22" s="38">
        <f>'[1]вспомогат'!H20</f>
        <v>3970081.8400000036</v>
      </c>
      <c r="G22" s="39">
        <f>'[1]вспомогат'!I20</f>
        <v>25.31608321205885</v>
      </c>
      <c r="H22" s="35">
        <f>'[1]вспомогат'!J20</f>
        <v>-11711972.159999996</v>
      </c>
      <c r="I22" s="36">
        <f>'[1]вспомогат'!K20</f>
        <v>96.96483131548588</v>
      </c>
      <c r="J22" s="37">
        <f>'[1]вспомогат'!L20</f>
        <v>-2453031.8900000006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22186886.02</v>
      </c>
      <c r="F23" s="38">
        <f>'[1]вспомогат'!H21</f>
        <v>1738388.9800000004</v>
      </c>
      <c r="G23" s="39">
        <f>'[1]вспомогат'!I21</f>
        <v>42.948105196842626</v>
      </c>
      <c r="H23" s="35">
        <f>'[1]вспомогат'!J21</f>
        <v>-2309261.0199999996</v>
      </c>
      <c r="I23" s="36">
        <f>'[1]вспомогат'!K21</f>
        <v>103.22924445035856</v>
      </c>
      <c r="J23" s="37">
        <f>'[1]вспомогат'!L21</f>
        <v>694056.0199999996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38305268.7</v>
      </c>
      <c r="F24" s="38">
        <f>'[1]вспомогат'!H22</f>
        <v>2148496.6799999997</v>
      </c>
      <c r="G24" s="39">
        <f>'[1]вспомогат'!I22</f>
        <v>50.455098884866615</v>
      </c>
      <c r="H24" s="35">
        <f>'[1]вспомогат'!J22</f>
        <v>-2109738.3200000003</v>
      </c>
      <c r="I24" s="36">
        <f>'[1]вспомогат'!K22</f>
        <v>97.92561913073543</v>
      </c>
      <c r="J24" s="37">
        <f>'[1]вспомогат'!L22</f>
        <v>-811429.299999997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2214646.9</v>
      </c>
      <c r="F25" s="38">
        <f>'[1]вспомогат'!H23</f>
        <v>134406.71999999997</v>
      </c>
      <c r="G25" s="39">
        <f>'[1]вспомогат'!I23</f>
        <v>33.47197609264101</v>
      </c>
      <c r="H25" s="35">
        <f>'[1]вспомогат'!J23</f>
        <v>-267143.28</v>
      </c>
      <c r="I25" s="36">
        <f>'[1]вспомогат'!K23</f>
        <v>107.63723627102661</v>
      </c>
      <c r="J25" s="37">
        <f>'[1]вспомогат'!L23</f>
        <v>157136.8999999999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23303305.55</v>
      </c>
      <c r="F26" s="38">
        <f>'[1]вспомогат'!H24</f>
        <v>1264530.9100000001</v>
      </c>
      <c r="G26" s="39">
        <f>'[1]вспомогат'!I24</f>
        <v>25.299300920075773</v>
      </c>
      <c r="H26" s="35">
        <f>'[1]вспомогат'!J24</f>
        <v>-3733753.09</v>
      </c>
      <c r="I26" s="36">
        <f>'[1]вспомогат'!K24</f>
        <v>99.55071637299243</v>
      </c>
      <c r="J26" s="37">
        <f>'[1]вспомогат'!L24</f>
        <v>-105170.44999999925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72700901.21</v>
      </c>
      <c r="F27" s="38">
        <f>'[1]вспомогат'!H25</f>
        <v>4472885.019999996</v>
      </c>
      <c r="G27" s="39">
        <f>'[1]вспомогат'!I25</f>
        <v>32.113874720791266</v>
      </c>
      <c r="H27" s="35">
        <f>'[1]вспомогат'!J25</f>
        <v>-9455315.980000004</v>
      </c>
      <c r="I27" s="36">
        <f>'[1]вспомогат'!K25</f>
        <v>96.67890817912838</v>
      </c>
      <c r="J27" s="37">
        <f>'[1]вспомогат'!L25</f>
        <v>-2497404.7900000066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4627609.48</v>
      </c>
      <c r="F28" s="38">
        <f>'[1]вспомогат'!H26</f>
        <v>344119.6500000004</v>
      </c>
      <c r="G28" s="39">
        <f>'[1]вспомогат'!I26</f>
        <v>55.685944996885</v>
      </c>
      <c r="H28" s="35">
        <f>'[1]вспомогат'!J26</f>
        <v>-273845.3499999996</v>
      </c>
      <c r="I28" s="36">
        <f>'[1]вспомогат'!K26</f>
        <v>100.30843936549776</v>
      </c>
      <c r="J28" s="37">
        <f>'[1]вспомогат'!L26</f>
        <v>14229.480000000447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38605268.92</v>
      </c>
      <c r="F29" s="38">
        <f>'[1]вспомогат'!H27</f>
        <v>3146485.6099999994</v>
      </c>
      <c r="G29" s="39">
        <f>'[1]вспомогат'!I27</f>
        <v>42.04011967159254</v>
      </c>
      <c r="H29" s="35">
        <f>'[1]вспомогат'!J27</f>
        <v>-4337997.390000001</v>
      </c>
      <c r="I29" s="36">
        <f>'[1]вспомогат'!K27</f>
        <v>92.50825408462852</v>
      </c>
      <c r="J29" s="37">
        <f>'[1]вспомогат'!L27</f>
        <v>-3126433.079999998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97662.4</v>
      </c>
      <c r="F30" s="38">
        <f>'[1]вспомогат'!H28</f>
        <v>320.16999999999825</v>
      </c>
      <c r="G30" s="39">
        <f>'[1]вспомогат'!I28</f>
        <v>7.533411764705841</v>
      </c>
      <c r="H30" s="35">
        <f>'[1]вспомогат'!J28</f>
        <v>-3929.8300000000017</v>
      </c>
      <c r="I30" s="36">
        <f>'[1]вспомогат'!K28</f>
        <v>97.22488800398207</v>
      </c>
      <c r="J30" s="37">
        <f>'[1]вспомогат'!L28</f>
        <v>-2787.600000000006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132091528.88</v>
      </c>
      <c r="F31" s="38">
        <f>'[1]вспомогат'!H29</f>
        <v>8884354.679999992</v>
      </c>
      <c r="G31" s="39">
        <f>'[1]вспомогат'!I29</f>
        <v>49.059275585110896</v>
      </c>
      <c r="H31" s="35">
        <f>'[1]вспомогат'!J29</f>
        <v>-9225074.320000008</v>
      </c>
      <c r="I31" s="36">
        <f>'[1]вспомогат'!K29</f>
        <v>97.6603406013749</v>
      </c>
      <c r="J31" s="37">
        <f>'[1]вспомогат'!L29</f>
        <v>-3164531.120000005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17052953.7</v>
      </c>
      <c r="F32" s="38">
        <f>'[1]вспомогат'!H30</f>
        <v>1513067.4699999988</v>
      </c>
      <c r="G32" s="39">
        <f>'[1]вспомогат'!I30</f>
        <v>31.81274231692402</v>
      </c>
      <c r="H32" s="35">
        <f>'[1]вспомогат'!J30</f>
        <v>-3243100.530000001</v>
      </c>
      <c r="I32" s="36">
        <f>'[1]вспомогат'!K30</f>
        <v>88.3625977047218</v>
      </c>
      <c r="J32" s="37">
        <f>'[1]вспомогат'!L30</f>
        <v>-2245883.3000000007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21063008.97</v>
      </c>
      <c r="F33" s="38">
        <f>'[1]вспомогат'!H31</f>
        <v>1869953.5</v>
      </c>
      <c r="G33" s="39">
        <f>'[1]вспомогат'!I31</f>
        <v>43.61225502188947</v>
      </c>
      <c r="H33" s="35">
        <f>'[1]вспомогат'!J31</f>
        <v>-2417725.5</v>
      </c>
      <c r="I33" s="36">
        <f>'[1]вспомогат'!K31</f>
        <v>90.6308216175523</v>
      </c>
      <c r="J33" s="37">
        <f>'[1]вспомогат'!L31</f>
        <v>-2177439.030000001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27054203.39</v>
      </c>
      <c r="F34" s="38">
        <f>'[1]вспомогат'!H32</f>
        <v>1691141.9100000001</v>
      </c>
      <c r="G34" s="39">
        <f>'[1]вспомогат'!I32</f>
        <v>27.961077841341226</v>
      </c>
      <c r="H34" s="35">
        <f>'[1]вспомогат'!J32</f>
        <v>-4357058.09</v>
      </c>
      <c r="I34" s="36">
        <f>'[1]вспомогат'!K32</f>
        <v>96.58693177998552</v>
      </c>
      <c r="J34" s="37">
        <f>'[1]вспомогат'!L32</f>
        <v>-956007.6099999994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44867496.62</v>
      </c>
      <c r="F35" s="38">
        <f>'[1]вспомогат'!H33</f>
        <v>4383014.269999996</v>
      </c>
      <c r="G35" s="39">
        <f>'[1]вспомогат'!I33</f>
        <v>44.07446952179402</v>
      </c>
      <c r="H35" s="35">
        <f>'[1]вспомогат'!J33</f>
        <v>-5561550.730000004</v>
      </c>
      <c r="I35" s="36">
        <f>'[1]вспомогат'!K33</f>
        <v>94.76722980523222</v>
      </c>
      <c r="J35" s="37">
        <f>'[1]вспомогат'!L33</f>
        <v>-2477452.3800000027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170497.31</v>
      </c>
      <c r="F36" s="38">
        <f>'[1]вспомогат'!H34</f>
        <v>12983.350000000006</v>
      </c>
      <c r="G36" s="39">
        <f>'[1]вспомогат'!I34</f>
        <v>44.01135593220341</v>
      </c>
      <c r="H36" s="35">
        <f>'[1]вспомогат'!J34</f>
        <v>-16516.649999999994</v>
      </c>
      <c r="I36" s="36">
        <f>'[1]вспомогат'!K34</f>
        <v>69.44900610997962</v>
      </c>
      <c r="J36" s="37">
        <f>'[1]вспомогат'!L34</f>
        <v>-75002.69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4537038.75</v>
      </c>
      <c r="F37" s="38">
        <f>'[1]вспомогат'!H35</f>
        <v>409188.52</v>
      </c>
      <c r="G37" s="39">
        <f>'[1]вспомогат'!I35</f>
        <v>32.07756843328196</v>
      </c>
      <c r="H37" s="35">
        <f>'[1]вспомогат'!J35</f>
        <v>-866433.48</v>
      </c>
      <c r="I37" s="36">
        <f>'[1]вспомогат'!K35</f>
        <v>85.40813047585307</v>
      </c>
      <c r="J37" s="37">
        <f>'[1]вспомогат'!L35</f>
        <v>-775147.25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753627544.3199999</v>
      </c>
      <c r="F38" s="41">
        <f>SUM(F18:F37)</f>
        <v>51050157.40999998</v>
      </c>
      <c r="G38" s="42">
        <f>F38/D38*100</f>
        <v>40.72015815261833</v>
      </c>
      <c r="H38" s="41">
        <f>SUM(H18:H37)</f>
        <v>-74318111.59000003</v>
      </c>
      <c r="I38" s="43">
        <f>E38/C38*100</f>
        <v>99.54711513289006</v>
      </c>
      <c r="J38" s="41">
        <f>SUM(J18:J37)</f>
        <v>-3428592.680000013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9902875.47</v>
      </c>
      <c r="F39" s="38">
        <f>'[1]вспомогат'!H36</f>
        <v>620413.6500000004</v>
      </c>
      <c r="G39" s="39">
        <f>'[1]вспомогат'!I36</f>
        <v>21.973671488088485</v>
      </c>
      <c r="H39" s="35">
        <f>'[1]вспомогат'!J36</f>
        <v>-2203027.3499999996</v>
      </c>
      <c r="I39" s="36">
        <f>'[1]вспомогат'!K36</f>
        <v>94.49821722190833</v>
      </c>
      <c r="J39" s="37">
        <f>'[1]вспомогат'!L36</f>
        <v>-576555.5299999993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27682670.93</v>
      </c>
      <c r="F40" s="38">
        <f>'[1]вспомогат'!H37</f>
        <v>1529000.7800000012</v>
      </c>
      <c r="G40" s="39">
        <f>'[1]вспомогат'!I37</f>
        <v>24.944369190832177</v>
      </c>
      <c r="H40" s="35">
        <f>'[1]вспомогат'!J37</f>
        <v>-4600642.219999999</v>
      </c>
      <c r="I40" s="36">
        <f>'[1]вспомогат'!K37</f>
        <v>85.79142790795505</v>
      </c>
      <c r="J40" s="37">
        <f>'[1]вспомогат'!L37</f>
        <v>-4584738.07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14793363.77</v>
      </c>
      <c r="F41" s="38">
        <f>'[1]вспомогат'!H38</f>
        <v>1789229.1099999994</v>
      </c>
      <c r="G41" s="39">
        <f>'[1]вспомогат'!I38</f>
        <v>50.10178993657011</v>
      </c>
      <c r="H41" s="35">
        <f>'[1]вспомогат'!J38</f>
        <v>-1781958.8900000006</v>
      </c>
      <c r="I41" s="36">
        <f>'[1]вспомогат'!K38</f>
        <v>100.77315949431416</v>
      </c>
      <c r="J41" s="37">
        <f>'[1]вспомогат'!L38</f>
        <v>113498.76999999955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10140794</v>
      </c>
      <c r="F42" s="38">
        <f>'[1]вспомогат'!H39</f>
        <v>357291.69999999925</v>
      </c>
      <c r="G42" s="39">
        <f>'[1]вспомогат'!I39</f>
        <v>14.683119978630252</v>
      </c>
      <c r="H42" s="35">
        <f>'[1]вспомогат'!J39</f>
        <v>-2076058.3000000007</v>
      </c>
      <c r="I42" s="36">
        <f>'[1]вспомогат'!K39</f>
        <v>85.7250916886563</v>
      </c>
      <c r="J42" s="37">
        <f>'[1]вспомогат'!L39</f>
        <v>-1688641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9387935.77</v>
      </c>
      <c r="F43" s="38">
        <f>'[1]вспомогат'!H40</f>
        <v>973113.9699999988</v>
      </c>
      <c r="G43" s="39">
        <f>'[1]вспомогат'!I40</f>
        <v>46.81651183265412</v>
      </c>
      <c r="H43" s="35">
        <f>'[1]вспомогат'!J40</f>
        <v>-1105456.0300000012</v>
      </c>
      <c r="I43" s="36">
        <f>'[1]вспомогат'!K40</f>
        <v>86.1520369021028</v>
      </c>
      <c r="J43" s="37">
        <f>'[1]вспомогат'!L40</f>
        <v>-1509004.2300000004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11950774.91</v>
      </c>
      <c r="F44" s="38">
        <f>'[1]вспомогат'!H41</f>
        <v>806152.540000001</v>
      </c>
      <c r="G44" s="39">
        <f>'[1]вспомогат'!I41</f>
        <v>27.586206495356606</v>
      </c>
      <c r="H44" s="35">
        <f>'[1]вспомогат'!J41</f>
        <v>-2116150.459999999</v>
      </c>
      <c r="I44" s="36">
        <f>'[1]вспомогат'!K41</f>
        <v>87.24216709215453</v>
      </c>
      <c r="J44" s="37">
        <f>'[1]вспомогат'!L41</f>
        <v>-1747618.0899999999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19934496.44</v>
      </c>
      <c r="F45" s="38">
        <f>'[1]вспомогат'!H42</f>
        <v>879245.1500000022</v>
      </c>
      <c r="G45" s="39">
        <f>'[1]вспомогат'!I42</f>
        <v>38.43138544761402</v>
      </c>
      <c r="H45" s="35">
        <f>'[1]вспомогат'!J42</f>
        <v>-1408585.8499999978</v>
      </c>
      <c r="I45" s="36">
        <f>'[1]вспомогат'!K42</f>
        <v>93.43345834719325</v>
      </c>
      <c r="J45" s="37">
        <f>'[1]вспомогат'!L42</f>
        <v>-1401004.5599999987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36024220.42</v>
      </c>
      <c r="F46" s="38">
        <f>'[1]вспомогат'!H43</f>
        <v>2163445.700000003</v>
      </c>
      <c r="G46" s="39">
        <f>'[1]вспомогат'!I43</f>
        <v>52.376964306509</v>
      </c>
      <c r="H46" s="35">
        <f>'[1]вспомогат'!J43</f>
        <v>-1967083.299999997</v>
      </c>
      <c r="I46" s="36">
        <f>'[1]вспомогат'!K43</f>
        <v>102.1656449361144</v>
      </c>
      <c r="J46" s="37">
        <f>'[1]вспомогат'!L43</f>
        <v>763619.4200000018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16663485</v>
      </c>
      <c r="F47" s="38">
        <f>'[1]вспомогат'!H44</f>
        <v>628224.7799999993</v>
      </c>
      <c r="G47" s="39">
        <f>'[1]вспомогат'!I44</f>
        <v>11.002570667974348</v>
      </c>
      <c r="H47" s="35">
        <f>'[1]вспомогат'!J44</f>
        <v>-5081575.220000001</v>
      </c>
      <c r="I47" s="36">
        <f>'[1]вспомогат'!K44</f>
        <v>83.35796197690937</v>
      </c>
      <c r="J47" s="37">
        <f>'[1]вспомогат'!L44</f>
        <v>-3326789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16937666.52</v>
      </c>
      <c r="F48" s="38">
        <f>'[1]вспомогат'!H45</f>
        <v>616914.75</v>
      </c>
      <c r="G48" s="39">
        <f>'[1]вспомогат'!I45</f>
        <v>22.25947782223874</v>
      </c>
      <c r="H48" s="35">
        <f>'[1]вспомогат'!J45</f>
        <v>-2154555.25</v>
      </c>
      <c r="I48" s="36">
        <f>'[1]вспомогат'!K45</f>
        <v>96.78845779773295</v>
      </c>
      <c r="J48" s="37">
        <f>'[1]вспомогат'!L45</f>
        <v>-562009.4800000004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6917721.74</v>
      </c>
      <c r="F49" s="38">
        <f>'[1]вспомогат'!H46</f>
        <v>321958.47000000067</v>
      </c>
      <c r="G49" s="39">
        <f>'[1]вспомогат'!I46</f>
        <v>29.49480155774633</v>
      </c>
      <c r="H49" s="35">
        <f>'[1]вспомогат'!J46</f>
        <v>-769618.5299999993</v>
      </c>
      <c r="I49" s="36">
        <f>'[1]вспомогат'!K46</f>
        <v>92.43565508755952</v>
      </c>
      <c r="J49" s="37">
        <f>'[1]вспомогат'!L46</f>
        <v>-566102.2599999998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5641760.76</v>
      </c>
      <c r="F50" s="38">
        <f>'[1]вспомогат'!H47</f>
        <v>201290.38999999966</v>
      </c>
      <c r="G50" s="39">
        <f>'[1]вспомогат'!I47</f>
        <v>14.19109971820895</v>
      </c>
      <c r="H50" s="35">
        <f>'[1]вспомогат'!J47</f>
        <v>-1217136.6100000003</v>
      </c>
      <c r="I50" s="36">
        <f>'[1]вспомогат'!K47</f>
        <v>94.43698323814746</v>
      </c>
      <c r="J50" s="37">
        <f>'[1]вспомогат'!L47</f>
        <v>-332340.2400000002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7834420.78</v>
      </c>
      <c r="F51" s="38">
        <f>'[1]вспомогат'!H48</f>
        <v>317540.61000000034</v>
      </c>
      <c r="G51" s="39">
        <f>'[1]вспомогат'!I48</f>
        <v>8.552155958447502</v>
      </c>
      <c r="H51" s="35">
        <f>'[1]вспомогат'!J48</f>
        <v>-3395448.3899999997</v>
      </c>
      <c r="I51" s="36">
        <f>'[1]вспомогат'!K48</f>
        <v>71.67475042580328</v>
      </c>
      <c r="J51" s="37">
        <f>'[1]вспомогат'!L48</f>
        <v>-3096096.2199999997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13791414.87</v>
      </c>
      <c r="F52" s="38">
        <f>'[1]вспомогат'!H49</f>
        <v>858692.959999999</v>
      </c>
      <c r="G52" s="39">
        <f>'[1]вспомогат'!I49</f>
        <v>27.23769852724265</v>
      </c>
      <c r="H52" s="35">
        <f>'[1]вспомогат'!J49</f>
        <v>-2293897.040000001</v>
      </c>
      <c r="I52" s="36">
        <f>'[1]вспомогат'!K49</f>
        <v>87.03408407412523</v>
      </c>
      <c r="J52" s="37">
        <f>'[1]вспомогат'!L49</f>
        <v>-2054578.1300000008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6354120.31</v>
      </c>
      <c r="F53" s="38">
        <f>'[1]вспомогат'!H50</f>
        <v>492658.71999999974</v>
      </c>
      <c r="G53" s="39">
        <f>'[1]вспомогат'!I50</f>
        <v>44.823830406696366</v>
      </c>
      <c r="H53" s="35">
        <f>'[1]вспомогат'!J50</f>
        <v>-606441.2800000003</v>
      </c>
      <c r="I53" s="36">
        <f>'[1]вспомогат'!K50</f>
        <v>123.28522138145128</v>
      </c>
      <c r="J53" s="37">
        <f>'[1]вспомогат'!L50</f>
        <v>1200120.3099999996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5364316.97</v>
      </c>
      <c r="F54" s="38">
        <f>'[1]вспомогат'!H51</f>
        <v>317902.6299999999</v>
      </c>
      <c r="G54" s="39">
        <f>'[1]вспомогат'!I51</f>
        <v>47.26122500557495</v>
      </c>
      <c r="H54" s="35">
        <f>'[1]вспомогат'!J51</f>
        <v>-354747.3700000001</v>
      </c>
      <c r="I54" s="36">
        <f>'[1]вспомогат'!K51</f>
        <v>97.59418300993676</v>
      </c>
      <c r="J54" s="37">
        <f>'[1]вспомогат'!L51</f>
        <v>-132237.03000000026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36569589.95</v>
      </c>
      <c r="F55" s="38">
        <f>'[1]вспомогат'!H52</f>
        <v>1690501.7900000066</v>
      </c>
      <c r="G55" s="39">
        <f>'[1]вспомогат'!I52</f>
        <v>22.306201341722286</v>
      </c>
      <c r="H55" s="35">
        <f>'[1]вспомогат'!J52</f>
        <v>-5888116.209999993</v>
      </c>
      <c r="I55" s="36">
        <f>'[1]вспомогат'!K52</f>
        <v>94.27139523229383</v>
      </c>
      <c r="J55" s="37">
        <f>'[1]вспомогат'!L52</f>
        <v>-2222230.049999997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48567412.18</v>
      </c>
      <c r="F56" s="38">
        <f>'[1]вспомогат'!H53</f>
        <v>1780606.7700000033</v>
      </c>
      <c r="G56" s="39">
        <f>'[1]вспомогат'!I53</f>
        <v>22.552115250167226</v>
      </c>
      <c r="H56" s="35">
        <f>'[1]вспомогат'!J53</f>
        <v>-6114913.229999997</v>
      </c>
      <c r="I56" s="36">
        <f>'[1]вспомогат'!K53</f>
        <v>93.11146671008139</v>
      </c>
      <c r="J56" s="37">
        <f>'[1]вспомогат'!L53</f>
        <v>-3593093.8200000003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19177708.28</v>
      </c>
      <c r="F57" s="38">
        <f>'[1]вспомогат'!H54</f>
        <v>1061669.1000000015</v>
      </c>
      <c r="G57" s="39">
        <f>'[1]вспомогат'!I54</f>
        <v>18.192660691947864</v>
      </c>
      <c r="H57" s="35">
        <f>'[1]вспомогат'!J54</f>
        <v>-4774030.8999999985</v>
      </c>
      <c r="I57" s="36">
        <f>'[1]вспомогат'!K54</f>
        <v>73.98578855590877</v>
      </c>
      <c r="J57" s="37">
        <f>'[1]вспомогат'!L54</f>
        <v>-6743091.719999999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39271508.05</v>
      </c>
      <c r="F58" s="38">
        <f>'[1]вспомогат'!H55</f>
        <v>1858620.809999995</v>
      </c>
      <c r="G58" s="39">
        <f>'[1]вспомогат'!I55</f>
        <v>24.995572904058676</v>
      </c>
      <c r="H58" s="35">
        <f>'[1]вспомогат'!J55</f>
        <v>-5577179.190000005</v>
      </c>
      <c r="I58" s="36">
        <f>'[1]вспомогат'!K55</f>
        <v>99.64479415906524</v>
      </c>
      <c r="J58" s="37">
        <f>'[1]вспомогат'!L55</f>
        <v>-139991.95000000298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46272621.96</v>
      </c>
      <c r="F59" s="38">
        <f>'[1]вспомогат'!H56</f>
        <v>2229389.75</v>
      </c>
      <c r="G59" s="39">
        <f>'[1]вспомогат'!I56</f>
        <v>26.89819624166742</v>
      </c>
      <c r="H59" s="35">
        <f>'[1]вспомогат'!J56</f>
        <v>-6058860.25</v>
      </c>
      <c r="I59" s="36">
        <f>'[1]вспомогат'!K56</f>
        <v>85.91628688880719</v>
      </c>
      <c r="J59" s="37">
        <f>'[1]вспомогат'!L56</f>
        <v>-7585178.039999999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7902916.01</v>
      </c>
      <c r="F60" s="38">
        <f>'[1]вспомогат'!H57</f>
        <v>499022.26999999955</v>
      </c>
      <c r="G60" s="39">
        <f>'[1]вспомогат'!I57</f>
        <v>36.01384703097482</v>
      </c>
      <c r="H60" s="35">
        <f>'[1]вспомогат'!J57</f>
        <v>-886617.7300000004</v>
      </c>
      <c r="I60" s="36">
        <f>'[1]вспомогат'!K57</f>
        <v>95.63433063304355</v>
      </c>
      <c r="J60" s="37">
        <f>'[1]вспомогат'!L57</f>
        <v>-360764.9900000002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37144864.51</v>
      </c>
      <c r="F61" s="38">
        <f>'[1]вспомогат'!H58</f>
        <v>2277181.1799999997</v>
      </c>
      <c r="G61" s="39">
        <f>'[1]вспомогат'!I58</f>
        <v>35.46585814473964</v>
      </c>
      <c r="H61" s="35">
        <f>'[1]вспомогат'!J58</f>
        <v>-4143588.8200000003</v>
      </c>
      <c r="I61" s="36">
        <f>'[1]вспомогат'!K58</f>
        <v>90.20902148876829</v>
      </c>
      <c r="J61" s="37">
        <f>'[1]вспомогат'!L58</f>
        <v>-4031576.490000002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12939083.95</v>
      </c>
      <c r="F62" s="38">
        <f>'[1]вспомогат'!H59</f>
        <v>421802.58999999985</v>
      </c>
      <c r="G62" s="39">
        <f>'[1]вспомогат'!I59</f>
        <v>22.286490602006293</v>
      </c>
      <c r="H62" s="35">
        <f>'[1]вспомогат'!J59</f>
        <v>-1470835.4100000001</v>
      </c>
      <c r="I62" s="36">
        <f>'[1]вспомогат'!K59</f>
        <v>107.2433503172191</v>
      </c>
      <c r="J62" s="37">
        <f>'[1]вспомогат'!L59</f>
        <v>873921.9499999993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7808334.9</v>
      </c>
      <c r="F63" s="38">
        <f>'[1]вспомогат'!H60</f>
        <v>359942.54000000004</v>
      </c>
      <c r="G63" s="39">
        <f>'[1]вспомогат'!I60</f>
        <v>24.272045401365254</v>
      </c>
      <c r="H63" s="35">
        <f>'[1]вспомогат'!J60</f>
        <v>-1123008.46</v>
      </c>
      <c r="I63" s="36">
        <f>'[1]вспомогат'!K60</f>
        <v>86.53739478643425</v>
      </c>
      <c r="J63" s="37">
        <f>'[1]вспомогат'!L60</f>
        <v>-1214741.0999999996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6749559.25</v>
      </c>
      <c r="F64" s="38">
        <f>'[1]вспомогат'!H61</f>
        <v>953390.4900000002</v>
      </c>
      <c r="G64" s="39">
        <f>'[1]вспомогат'!I61</f>
        <v>33.632378630844464</v>
      </c>
      <c r="H64" s="35">
        <f>'[1]вспомогат'!J61</f>
        <v>-1881349.5099999998</v>
      </c>
      <c r="I64" s="36">
        <f>'[1]вспомогат'!K61</f>
        <v>85.8637342604678</v>
      </c>
      <c r="J64" s="37">
        <f>'[1]вспомогат'!L61</f>
        <v>-1111220.75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6292423.48</v>
      </c>
      <c r="F65" s="38">
        <f>'[1]вспомогат'!H62</f>
        <v>712871.9400000004</v>
      </c>
      <c r="G65" s="39">
        <f>'[1]вспомогат'!I62</f>
        <v>21.286488475013456</v>
      </c>
      <c r="H65" s="35">
        <f>'[1]вспомогат'!J62</f>
        <v>-2636069.0599999996</v>
      </c>
      <c r="I65" s="36">
        <f>'[1]вспомогат'!K62</f>
        <v>71.22089986734699</v>
      </c>
      <c r="J65" s="37">
        <f>'[1]вспомогат'!L62</f>
        <v>-2542656.5199999996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4291753.13</v>
      </c>
      <c r="F66" s="38">
        <f>'[1]вспомогат'!H63</f>
        <v>368465.48999999976</v>
      </c>
      <c r="G66" s="39">
        <f>'[1]вспомогат'!I63</f>
        <v>33.22900672488222</v>
      </c>
      <c r="H66" s="35">
        <f>'[1]вспомогат'!J63</f>
        <v>-740401.5100000002</v>
      </c>
      <c r="I66" s="36">
        <f>'[1]вспомогат'!K63</f>
        <v>92.98372582869038</v>
      </c>
      <c r="J66" s="37">
        <f>'[1]вспомогат'!L63</f>
        <v>-323842.8700000001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8838792.91</v>
      </c>
      <c r="F67" s="38">
        <f>'[1]вспомогат'!H64</f>
        <v>390171.2100000009</v>
      </c>
      <c r="G67" s="39">
        <f>'[1]вспомогат'!I64</f>
        <v>23.52115130726249</v>
      </c>
      <c r="H67" s="35">
        <f>'[1]вспомогат'!J64</f>
        <v>-1268638.789999999</v>
      </c>
      <c r="I67" s="36">
        <f>'[1]вспомогат'!K64</f>
        <v>96.52867489747888</v>
      </c>
      <c r="J67" s="37">
        <f>'[1]вспомогат'!L64</f>
        <v>-317857.08999999985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6277985.38</v>
      </c>
      <c r="F68" s="38">
        <f>'[1]вспомогат'!H65</f>
        <v>379362.8799999999</v>
      </c>
      <c r="G68" s="39">
        <f>'[1]вспомогат'!I65</f>
        <v>29.85308703569342</v>
      </c>
      <c r="H68" s="35">
        <f>'[1]вспомогат'!J65</f>
        <v>-891403.1200000001</v>
      </c>
      <c r="I68" s="36">
        <f>'[1]вспомогат'!K65</f>
        <v>86.41422102243486</v>
      </c>
      <c r="J68" s="37">
        <f>'[1]вспомогат'!L65</f>
        <v>-987005.6200000001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20237285.82</v>
      </c>
      <c r="F69" s="38">
        <f>'[1]вспомогат'!H66</f>
        <v>769780.379999999</v>
      </c>
      <c r="G69" s="39">
        <f>'[1]вспомогат'!I66</f>
        <v>21.116474397062355</v>
      </c>
      <c r="H69" s="35">
        <f>'[1]вспомогат'!J66</f>
        <v>-2875621.620000001</v>
      </c>
      <c r="I69" s="36">
        <f>'[1]вспомогат'!K66</f>
        <v>99.95342859323105</v>
      </c>
      <c r="J69" s="37">
        <f>'[1]вспомогат'!L66</f>
        <v>-9429.179999999702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42069459.18</v>
      </c>
      <c r="F70" s="38">
        <f>'[1]вспомогат'!H67</f>
        <v>3135468.2299999967</v>
      </c>
      <c r="G70" s="39">
        <f>'[1]вспомогат'!I67</f>
        <v>40.77294253850188</v>
      </c>
      <c r="H70" s="35">
        <f>'[1]вспомогат'!J67</f>
        <v>-4554602.770000003</v>
      </c>
      <c r="I70" s="36">
        <f>'[1]вспомогат'!K67</f>
        <v>97.22503468438504</v>
      </c>
      <c r="J70" s="37">
        <f>'[1]вспомогат'!L67</f>
        <v>-1200732.8200000003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50848388.46</v>
      </c>
      <c r="F71" s="38">
        <f>'[1]вспомогат'!H68</f>
        <v>3212822.410000004</v>
      </c>
      <c r="G71" s="39">
        <f>'[1]вспомогат'!I68</f>
        <v>25.558557828976063</v>
      </c>
      <c r="H71" s="35">
        <f>'[1]вспомогат'!J68</f>
        <v>-9357614.589999996</v>
      </c>
      <c r="I71" s="36">
        <f>'[1]вспомогат'!K68</f>
        <v>85.89419776525101</v>
      </c>
      <c r="J71" s="37">
        <f>'[1]вспомогат'!L68</f>
        <v>-8350474.539999999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9091140.47</v>
      </c>
      <c r="F72" s="38">
        <f>'[1]вспомогат'!H69</f>
        <v>495512.48000000045</v>
      </c>
      <c r="G72" s="39">
        <f>'[1]вспомогат'!I69</f>
        <v>35.78224147891396</v>
      </c>
      <c r="H72" s="35">
        <f>'[1]вспомогат'!J69</f>
        <v>-889287.5199999996</v>
      </c>
      <c r="I72" s="36">
        <f>'[1]вспомогат'!K69</f>
        <v>99.981419096145</v>
      </c>
      <c r="J72" s="37">
        <f>'[1]вспомогат'!L69</f>
        <v>-1689.5299999993294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5584948.93</v>
      </c>
      <c r="F73" s="38">
        <f>'[1]вспомогат'!H70</f>
        <v>422621.9299999997</v>
      </c>
      <c r="G73" s="39">
        <f>'[1]вспомогат'!I70</f>
        <v>48.22689542632825</v>
      </c>
      <c r="H73" s="35">
        <f>'[1]вспомогат'!J70</f>
        <v>-453698.0700000003</v>
      </c>
      <c r="I73" s="36">
        <f>'[1]вспомогат'!K70</f>
        <v>97.01616423935852</v>
      </c>
      <c r="J73" s="37">
        <f>'[1]вспомогат'!L70</f>
        <v>-171771.0700000003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3516618.59</v>
      </c>
      <c r="F74" s="38">
        <f>'[1]вспомогат'!H71</f>
        <v>494358.98999999976</v>
      </c>
      <c r="G74" s="39">
        <f>'[1]вспомогат'!I71</f>
        <v>44.408421591613426</v>
      </c>
      <c r="H74" s="35">
        <f>'[1]вспомогат'!J71</f>
        <v>-618851.0100000002</v>
      </c>
      <c r="I74" s="36">
        <f>'[1]вспомогат'!K71</f>
        <v>97.13946397618899</v>
      </c>
      <c r="J74" s="37">
        <f>'[1]вспомогат'!L71</f>
        <v>-103556.41000000015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30328754.09</v>
      </c>
      <c r="F75" s="38">
        <f>'[1]вспомогат'!H72</f>
        <v>1505365.2300000004</v>
      </c>
      <c r="G75" s="39">
        <f>'[1]вспомогат'!I72</f>
        <v>21.297768181723654</v>
      </c>
      <c r="H75" s="35">
        <f>'[1]вспомогат'!J72</f>
        <v>-5562817.77</v>
      </c>
      <c r="I75" s="36">
        <f>'[1]вспомогат'!K72</f>
        <v>99.18698679336262</v>
      </c>
      <c r="J75" s="37">
        <f>'[1]вспомогат'!L72</f>
        <v>-248597.91000000015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14312500.04</v>
      </c>
      <c r="F76" s="38">
        <f>'[1]вспомогат'!H73</f>
        <v>769137.7299999986</v>
      </c>
      <c r="G76" s="39">
        <f>'[1]вспомогат'!I73</f>
        <v>51.77722479341615</v>
      </c>
      <c r="H76" s="35">
        <f>'[1]вспомогат'!J73</f>
        <v>-716337.2700000014</v>
      </c>
      <c r="I76" s="36">
        <f>'[1]вспомогат'!K73</f>
        <v>102.11128714086254</v>
      </c>
      <c r="J76" s="37">
        <f>'[1]вспомогат'!L73</f>
        <v>295930.0399999991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5484461.77</v>
      </c>
      <c r="F77" s="38">
        <f>'[1]вспомогат'!H74</f>
        <v>349625.6299999999</v>
      </c>
      <c r="G77" s="39">
        <f>'[1]вспомогат'!I74</f>
        <v>40.085488420087124</v>
      </c>
      <c r="H77" s="35">
        <f>'[1]вспомогат'!J74</f>
        <v>-522574.3700000001</v>
      </c>
      <c r="I77" s="36">
        <f>'[1]вспомогат'!K74</f>
        <v>106.17217590110015</v>
      </c>
      <c r="J77" s="37">
        <f>'[1]вспомогат'!L74</f>
        <v>318831.76999999955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4121656.52</v>
      </c>
      <c r="F78" s="38">
        <f>'[1]вспомогат'!H75</f>
        <v>410804.8300000001</v>
      </c>
      <c r="G78" s="39">
        <f>'[1]вспомогат'!I75</f>
        <v>46.225834401383615</v>
      </c>
      <c r="H78" s="35">
        <f>'[1]вспомогат'!J75</f>
        <v>-477886.1699999999</v>
      </c>
      <c r="I78" s="36">
        <f>'[1]вспомогат'!K75</f>
        <v>76.54231162930972</v>
      </c>
      <c r="J78" s="37">
        <f>'[1]вспомогат'!L75</f>
        <v>-1263151.48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5390752.29</v>
      </c>
      <c r="F79" s="38">
        <f>'[1]вспомогат'!H76</f>
        <v>198388.73000000045</v>
      </c>
      <c r="G79" s="39">
        <f>'[1]вспомогат'!I76</f>
        <v>20.21169798095677</v>
      </c>
      <c r="H79" s="35">
        <f>'[1]вспомогат'!J76</f>
        <v>-783165.2699999996</v>
      </c>
      <c r="I79" s="36">
        <f>'[1]вспомогат'!K76</f>
        <v>127.79497174442108</v>
      </c>
      <c r="J79" s="37">
        <f>'[1]вспомогат'!L76</f>
        <v>1172470.29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8768694.57</v>
      </c>
      <c r="F80" s="38">
        <f>'[1]вспомогат'!H77</f>
        <v>834532.9000000004</v>
      </c>
      <c r="G80" s="39">
        <f>'[1]вспомогат'!I77</f>
        <v>72.83827659823314</v>
      </c>
      <c r="H80" s="35">
        <f>'[1]вспомогат'!J77</f>
        <v>-311201.0999999996</v>
      </c>
      <c r="I80" s="36">
        <f>'[1]вспомогат'!K77</f>
        <v>104.24496589481413</v>
      </c>
      <c r="J80" s="37">
        <f>'[1]вспомогат'!L77</f>
        <v>357070.5700000003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7609338.32</v>
      </c>
      <c r="F81" s="38">
        <f>'[1]вспомогат'!H78</f>
        <v>622190.2200000007</v>
      </c>
      <c r="G81" s="39">
        <f>'[1]вспомогат'!I78</f>
        <v>36.62695956136441</v>
      </c>
      <c r="H81" s="35">
        <f>'[1]вспомогат'!J78</f>
        <v>-1076531.7799999993</v>
      </c>
      <c r="I81" s="36">
        <f>'[1]вспомогат'!K78</f>
        <v>95.8379937612983</v>
      </c>
      <c r="J81" s="37">
        <f>'[1]вспомогат'!L78</f>
        <v>-330454.6799999997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714790591.6500001</v>
      </c>
      <c r="F82" s="41">
        <f>SUM(F39:F81)</f>
        <v>41076684.41000002</v>
      </c>
      <c r="G82" s="42">
        <f>F82/D82*100</f>
        <v>28.160895723961687</v>
      </c>
      <c r="H82" s="41">
        <f>SUM(H39:H81)</f>
        <v>-104787583.59000002</v>
      </c>
      <c r="I82" s="43">
        <f>E82/C82*100</f>
        <v>92.33518017664288</v>
      </c>
      <c r="J82" s="41">
        <f>SUM(J39:J81)</f>
        <v>-59335359.349999994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7316839430.680003</v>
      </c>
      <c r="F83" s="55">
        <f>'[1]вспомогат'!H79</f>
        <v>411029656.2999999</v>
      </c>
      <c r="G83" s="56">
        <f>'[1]вспомогат'!I79</f>
        <v>33.762186702213086</v>
      </c>
      <c r="H83" s="55">
        <f>'[1]вспомогат'!J79</f>
        <v>-806396394.7000004</v>
      </c>
      <c r="I83" s="56">
        <f>'[1]вспомогат'!K79</f>
        <v>92.67106355884258</v>
      </c>
      <c r="J83" s="55">
        <f>'[1]вспомогат'!L79</f>
        <v>-578655829.3200002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13.08.2019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2019-08-14T07:34:10Z</dcterms:created>
  <dcterms:modified xsi:type="dcterms:W3CDTF">2019-08-14T07:34:43Z</dcterms:modified>
  <cp:category/>
  <cp:version/>
  <cp:contentType/>
  <cp:contentStatus/>
</cp:coreProperties>
</file>