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<sst xmlns="http://schemas.openxmlformats.org/spreadsheetml/2006/main" count="91" uniqueCount="86">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</sst>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09.08.2019</v>
          </cell>
        </row>
        <row r="6">
          <cell r="G6" t="str">
            <v>Фактично надійшло на 09.08.2019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1238512049.36</v>
          </cell>
          <cell r="H10">
            <v>57561247.64999986</v>
          </cell>
          <cell r="I10">
            <v>15.590054705930397</v>
          </cell>
          <cell r="J10">
            <v>-311656492.35000014</v>
          </cell>
          <cell r="K10">
            <v>79.58403377964622</v>
          </cell>
          <cell r="L10">
            <v>-317719760.6400001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3422402325</v>
          </cell>
          <cell r="H11">
            <v>162147464.88999987</v>
          </cell>
          <cell r="I11">
            <v>37.77019913580244</v>
          </cell>
          <cell r="J11">
            <v>-267152535.11000013</v>
          </cell>
          <cell r="K11">
            <v>94.52844427565253</v>
          </cell>
          <cell r="L11">
            <v>-198097675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275516048.4</v>
          </cell>
          <cell r="H12">
            <v>11522622.569999963</v>
          </cell>
          <cell r="I12">
            <v>26.22302887474661</v>
          </cell>
          <cell r="J12">
            <v>-32418230.430000037</v>
          </cell>
          <cell r="K12">
            <v>93.07388714277319</v>
          </cell>
          <cell r="L12">
            <v>-20502584.600000024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431154029.7</v>
          </cell>
          <cell r="H13">
            <v>25136844.939999998</v>
          </cell>
          <cell r="I13">
            <v>56.39842202806673</v>
          </cell>
          <cell r="J13">
            <v>-19433276.060000002</v>
          </cell>
          <cell r="K13">
            <v>102.83425410929317</v>
          </cell>
          <cell r="L13">
            <v>11883200.699999988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378630224.79</v>
          </cell>
          <cell r="H14">
            <v>17049799.629999995</v>
          </cell>
          <cell r="I14">
            <v>32.86645005397485</v>
          </cell>
          <cell r="J14">
            <v>-34826200.370000005</v>
          </cell>
          <cell r="K14">
            <v>92.24904884350708</v>
          </cell>
          <cell r="L14">
            <v>-31813275.20999998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58854752.64</v>
          </cell>
          <cell r="H15">
            <v>2132969.980000004</v>
          </cell>
          <cell r="I15">
            <v>29.26366452639672</v>
          </cell>
          <cell r="J15">
            <v>-5155830.019999996</v>
          </cell>
          <cell r="K15">
            <v>95.15970120488161</v>
          </cell>
          <cell r="L15">
            <v>-2993647.3599999994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18450198.67</v>
          </cell>
          <cell r="H16">
            <v>1615167.9700000025</v>
          </cell>
          <cell r="I16">
            <v>32.397058171644076</v>
          </cell>
          <cell r="J16">
            <v>-3370371.0299999975</v>
          </cell>
          <cell r="K16">
            <v>85.85978020319092</v>
          </cell>
          <cell r="L16">
            <v>-3038557.329999998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203348502.16</v>
          </cell>
          <cell r="H17">
            <v>11607083.449999988</v>
          </cell>
          <cell r="I17">
            <v>49.95571266603414</v>
          </cell>
          <cell r="J17">
            <v>-11627663.550000012</v>
          </cell>
          <cell r="K17">
            <v>110.26273097121549</v>
          </cell>
          <cell r="L17">
            <v>18926712.159999996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61049.89</v>
          </cell>
          <cell r="H18">
            <v>4354.449999999997</v>
          </cell>
          <cell r="I18">
            <v>47.330978260869536</v>
          </cell>
          <cell r="J18">
            <v>-4845.550000000003</v>
          </cell>
          <cell r="K18">
            <v>78.26908974358975</v>
          </cell>
          <cell r="L18">
            <v>-16950.11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2984853.26</v>
          </cell>
          <cell r="H19">
            <v>302718.8299999996</v>
          </cell>
          <cell r="I19">
            <v>23.93132603079333</v>
          </cell>
          <cell r="J19">
            <v>-962229.1700000004</v>
          </cell>
          <cell r="K19">
            <v>78.14230662297113</v>
          </cell>
          <cell r="L19">
            <v>-834912.7400000002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77776930.49</v>
          </cell>
          <cell r="H20">
            <v>3379762.219999999</v>
          </cell>
          <cell r="I20">
            <v>21.551782821306436</v>
          </cell>
          <cell r="J20">
            <v>-12302291.780000001</v>
          </cell>
          <cell r="K20">
            <v>96.2344210701962</v>
          </cell>
          <cell r="L20">
            <v>-3043351.5100000054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21422539.72</v>
          </cell>
          <cell r="H21">
            <v>974042.6799999997</v>
          </cell>
          <cell r="I21">
            <v>24.064399836942414</v>
          </cell>
          <cell r="J21">
            <v>-3073607.3200000003</v>
          </cell>
          <cell r="K21">
            <v>99.67295940087926</v>
          </cell>
          <cell r="L21">
            <v>-70290.28000000119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37771140.21</v>
          </cell>
          <cell r="H22">
            <v>1614368.1899999976</v>
          </cell>
          <cell r="I22">
            <v>37.91167443788325</v>
          </cell>
          <cell r="J22">
            <v>-2643866.8100000024</v>
          </cell>
          <cell r="K22">
            <v>96.56014474943667</v>
          </cell>
          <cell r="L22">
            <v>-1345557.789999999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2195825.29</v>
          </cell>
          <cell r="H23">
            <v>115585.1100000001</v>
          </cell>
          <cell r="I23">
            <v>28.78473664549872</v>
          </cell>
          <cell r="J23">
            <v>-285964.8899999999</v>
          </cell>
          <cell r="K23">
            <v>106.72246015815232</v>
          </cell>
          <cell r="L23">
            <v>138315.29000000004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22965841.33</v>
          </cell>
          <cell r="H24">
            <v>927066.6899999976</v>
          </cell>
          <cell r="I24">
            <v>18.54769937042388</v>
          </cell>
          <cell r="J24">
            <v>-4071217.3100000024</v>
          </cell>
          <cell r="K24">
            <v>98.1090837780298</v>
          </cell>
          <cell r="L24">
            <v>-442634.6700000018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71933838.69</v>
          </cell>
          <cell r="H25">
            <v>3705822.5</v>
          </cell>
          <cell r="I25">
            <v>26.606612727659517</v>
          </cell>
          <cell r="J25">
            <v>-10222378.5</v>
          </cell>
          <cell r="K25">
            <v>95.658855254</v>
          </cell>
          <cell r="L25">
            <v>-3264467.3100000024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4515733.51</v>
          </cell>
          <cell r="H26">
            <v>232243.6799999997</v>
          </cell>
          <cell r="I26">
            <v>37.582011926241734</v>
          </cell>
          <cell r="J26">
            <v>-385721.3200000003</v>
          </cell>
          <cell r="K26">
            <v>97.88340674299538</v>
          </cell>
          <cell r="L26">
            <v>-97646.49000000022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38024626.48</v>
          </cell>
          <cell r="H27">
            <v>2565843.1699999943</v>
          </cell>
          <cell r="I27">
            <v>34.28216979048512</v>
          </cell>
          <cell r="J27">
            <v>-4918639.830000006</v>
          </cell>
          <cell r="K27">
            <v>91.11688394592676</v>
          </cell>
          <cell r="L27">
            <v>-3707075.5200000033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97662.4</v>
          </cell>
          <cell r="H28">
            <v>320.16999999999825</v>
          </cell>
          <cell r="I28">
            <v>7.533411764705841</v>
          </cell>
          <cell r="J28">
            <v>-3929.8300000000017</v>
          </cell>
          <cell r="K28">
            <v>97.22488800398207</v>
          </cell>
          <cell r="L28">
            <v>-2787.600000000006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130761689.14</v>
          </cell>
          <cell r="H29">
            <v>7554514.939999998</v>
          </cell>
          <cell r="I29">
            <v>41.715920143037074</v>
          </cell>
          <cell r="J29">
            <v>-10554914.060000002</v>
          </cell>
          <cell r="K29">
            <v>96.67713900582348</v>
          </cell>
          <cell r="L29">
            <v>-4494370.859999999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16848281.93</v>
          </cell>
          <cell r="H30">
            <v>1308395.6999999993</v>
          </cell>
          <cell r="I30">
            <v>27.509450885670972</v>
          </cell>
          <cell r="J30">
            <v>-3447772.3000000007</v>
          </cell>
          <cell r="K30">
            <v>87.30205830537872</v>
          </cell>
          <cell r="L30">
            <v>-2450555.0700000003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20813392.31</v>
          </cell>
          <cell r="H31">
            <v>1620336.8399999999</v>
          </cell>
          <cell r="I31">
            <v>37.79053515899861</v>
          </cell>
          <cell r="J31">
            <v>-2667342.16</v>
          </cell>
          <cell r="K31">
            <v>89.55676030857924</v>
          </cell>
          <cell r="L31">
            <v>-2427055.6900000013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26734317.82</v>
          </cell>
          <cell r="H32">
            <v>1371256.3399999999</v>
          </cell>
          <cell r="I32">
            <v>22.672139479514563</v>
          </cell>
          <cell r="J32">
            <v>-4676943.66</v>
          </cell>
          <cell r="K32">
            <v>95.44489979029433</v>
          </cell>
          <cell r="L32">
            <v>-1275893.1799999997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43497724.75</v>
          </cell>
          <cell r="H33">
            <v>3013242.3999999985</v>
          </cell>
          <cell r="I33">
            <v>30.300394235444173</v>
          </cell>
          <cell r="J33">
            <v>-6931322.6000000015</v>
          </cell>
          <cell r="K33">
            <v>91.87405556187208</v>
          </cell>
          <cell r="L33">
            <v>-3847224.25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167119.16</v>
          </cell>
          <cell r="H34">
            <v>9605.200000000012</v>
          </cell>
          <cell r="I34">
            <v>32.56000000000004</v>
          </cell>
          <cell r="J34">
            <v>-19894.79999999999</v>
          </cell>
          <cell r="K34">
            <v>68.07297759674135</v>
          </cell>
          <cell r="L34">
            <v>-78380.84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4485229.02</v>
          </cell>
          <cell r="H35">
            <v>357378.7899999996</v>
          </cell>
          <cell r="I35">
            <v>28.01604158598704</v>
          </cell>
          <cell r="J35">
            <v>-918243.2100000004</v>
          </cell>
          <cell r="K35">
            <v>84.43283085343772</v>
          </cell>
          <cell r="L35">
            <v>-826956.9800000004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9703517.27</v>
          </cell>
          <cell r="H36">
            <v>421055.44999999925</v>
          </cell>
          <cell r="I36">
            <v>14.912847479370006</v>
          </cell>
          <cell r="J36">
            <v>-2402385.5500000007</v>
          </cell>
          <cell r="K36">
            <v>92.59584103373551</v>
          </cell>
          <cell r="L36">
            <v>-775913.7300000004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27200561.51</v>
          </cell>
          <cell r="H37">
            <v>1046891.3600000031</v>
          </cell>
          <cell r="I37">
            <v>17.079157138515296</v>
          </cell>
          <cell r="J37">
            <v>-5082751.639999997</v>
          </cell>
          <cell r="K37">
            <v>84.29732151720022</v>
          </cell>
          <cell r="L37">
            <v>-5066847.489999998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14584844.61</v>
          </cell>
          <cell r="H38">
            <v>1580709.9499999993</v>
          </cell>
          <cell r="I38">
            <v>44.26286014625943</v>
          </cell>
          <cell r="J38">
            <v>-1990478.0500000007</v>
          </cell>
          <cell r="K38">
            <v>99.3527161864227</v>
          </cell>
          <cell r="L38">
            <v>-95020.3900000006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10070985.3</v>
          </cell>
          <cell r="H39">
            <v>287483</v>
          </cell>
          <cell r="I39">
            <v>11.814288943226416</v>
          </cell>
          <cell r="J39">
            <v>-2145867</v>
          </cell>
          <cell r="K39">
            <v>85.13496460312771</v>
          </cell>
          <cell r="L39">
            <v>-1758449.6999999993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9112628.96</v>
          </cell>
          <cell r="H40">
            <v>697807.1600000001</v>
          </cell>
          <cell r="I40">
            <v>33.57150156116946</v>
          </cell>
          <cell r="J40">
            <v>-1380762.8399999999</v>
          </cell>
          <cell r="K40">
            <v>83.62557708861388</v>
          </cell>
          <cell r="L40">
            <v>-1784311.039999999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11807224.72</v>
          </cell>
          <cell r="H41">
            <v>662602.3500000015</v>
          </cell>
          <cell r="I41">
            <v>22.673978365693138</v>
          </cell>
          <cell r="J41">
            <v>-2259700.6499999985</v>
          </cell>
          <cell r="K41">
            <v>86.19423256435994</v>
          </cell>
          <cell r="L41">
            <v>-1891168.2799999993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19845793.62</v>
          </cell>
          <cell r="H42">
            <v>790542.3300000019</v>
          </cell>
          <cell r="I42">
            <v>34.554227563137395</v>
          </cell>
          <cell r="J42">
            <v>-1497288.669999998</v>
          </cell>
          <cell r="K42">
            <v>93.01770612276694</v>
          </cell>
          <cell r="L42">
            <v>-1489707.379999999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35486121.09</v>
          </cell>
          <cell r="H43">
            <v>1625346.3700000048</v>
          </cell>
          <cell r="I43">
            <v>39.349593478220456</v>
          </cell>
          <cell r="J43">
            <v>-2505182.629999995</v>
          </cell>
          <cell r="K43">
            <v>100.63958095892922</v>
          </cell>
          <cell r="L43">
            <v>225520.09000000358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16588398.66</v>
          </cell>
          <cell r="H44">
            <v>553138.4399999995</v>
          </cell>
          <cell r="I44">
            <v>9.687527409016068</v>
          </cell>
          <cell r="J44">
            <v>-5156661.5600000005</v>
          </cell>
          <cell r="K44">
            <v>82.9823476156455</v>
          </cell>
          <cell r="L44">
            <v>-3401875.34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16849341.72</v>
          </cell>
          <cell r="H45">
            <v>528589.9499999993</v>
          </cell>
          <cell r="I45">
            <v>19.07254814232156</v>
          </cell>
          <cell r="J45">
            <v>-2242880.0500000007</v>
          </cell>
          <cell r="K45">
            <v>96.28373531029946</v>
          </cell>
          <cell r="L45">
            <v>-650334.2800000012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6876331.71</v>
          </cell>
          <cell r="H46">
            <v>280568.4400000004</v>
          </cell>
          <cell r="I46">
            <v>25.70303698227431</v>
          </cell>
          <cell r="J46">
            <v>-811008.5599999996</v>
          </cell>
          <cell r="K46">
            <v>91.882595181287</v>
          </cell>
          <cell r="L46">
            <v>-607492.29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5604255.28</v>
          </cell>
          <cell r="H47">
            <v>163784.91000000015</v>
          </cell>
          <cell r="I47">
            <v>11.546939673314181</v>
          </cell>
          <cell r="J47">
            <v>-1254642.0899999999</v>
          </cell>
          <cell r="K47">
            <v>93.809182000773</v>
          </cell>
          <cell r="L47">
            <v>-369845.71999999974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7807611.22</v>
          </cell>
          <cell r="H48">
            <v>290731.0499999998</v>
          </cell>
          <cell r="I48">
            <v>7.830108034254877</v>
          </cell>
          <cell r="J48">
            <v>-3422257.95</v>
          </cell>
          <cell r="K48">
            <v>71.42947785543903</v>
          </cell>
          <cell r="L48">
            <v>-3122905.7800000003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13583733</v>
          </cell>
          <cell r="H49">
            <v>651011.0899999999</v>
          </cell>
          <cell r="I49">
            <v>20.650039808538374</v>
          </cell>
          <cell r="J49">
            <v>-2501578.91</v>
          </cell>
          <cell r="K49">
            <v>85.72345702790605</v>
          </cell>
          <cell r="L49">
            <v>-2262260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6216086.62</v>
          </cell>
          <cell r="H50">
            <v>354625.03000000026</v>
          </cell>
          <cell r="I50">
            <v>32.265037758165796</v>
          </cell>
          <cell r="J50">
            <v>-744474.9699999997</v>
          </cell>
          <cell r="K50">
            <v>120.60703570042686</v>
          </cell>
          <cell r="L50">
            <v>1062086.62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5154877.45</v>
          </cell>
          <cell r="H51">
            <v>108463.11000000034</v>
          </cell>
          <cell r="I51">
            <v>16.124746896603035</v>
          </cell>
          <cell r="J51">
            <v>-564186.8899999997</v>
          </cell>
          <cell r="K51">
            <v>93.7838043617874</v>
          </cell>
          <cell r="L51">
            <v>-341676.5499999998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36064049.02</v>
          </cell>
          <cell r="H52">
            <v>1184960.8600000069</v>
          </cell>
          <cell r="I52">
            <v>15.635579732347068</v>
          </cell>
          <cell r="J52">
            <v>-6393657.139999993</v>
          </cell>
          <cell r="K52">
            <v>92.96817994102882</v>
          </cell>
          <cell r="L52">
            <v>-2727770.9799999967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48116799.82</v>
          </cell>
          <cell r="H53">
            <v>1329994.4100000039</v>
          </cell>
          <cell r="I53">
            <v>16.844924843455576</v>
          </cell>
          <cell r="J53">
            <v>-6565525.589999996</v>
          </cell>
          <cell r="K53">
            <v>92.24757102624733</v>
          </cell>
          <cell r="L53">
            <v>-4043706.1799999997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18912935</v>
          </cell>
          <cell r="H54">
            <v>796895.8200000003</v>
          </cell>
          <cell r="I54">
            <v>13.655530956012138</v>
          </cell>
          <cell r="J54">
            <v>-5038804.18</v>
          </cell>
          <cell r="K54">
            <v>72.9643182309188</v>
          </cell>
          <cell r="L54">
            <v>-7007865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38928565.11</v>
          </cell>
          <cell r="H55">
            <v>1515677.8699999973</v>
          </cell>
          <cell r="I55">
            <v>20.383521208208897</v>
          </cell>
          <cell r="J55">
            <v>-5920122.130000003</v>
          </cell>
          <cell r="K55">
            <v>98.7746345863517</v>
          </cell>
          <cell r="L55">
            <v>-482934.8900000006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45571741.45</v>
          </cell>
          <cell r="H56">
            <v>1528509.240000002</v>
          </cell>
          <cell r="I56">
            <v>18.441881458691547</v>
          </cell>
          <cell r="J56">
            <v>-6759740.759999998</v>
          </cell>
          <cell r="K56">
            <v>84.61493312017943</v>
          </cell>
          <cell r="L56">
            <v>-8286058.549999997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7865343.64</v>
          </cell>
          <cell r="H57">
            <v>461449.89999999944</v>
          </cell>
          <cell r="I57">
            <v>33.302293525013674</v>
          </cell>
          <cell r="J57">
            <v>-924190.1000000006</v>
          </cell>
          <cell r="K57">
            <v>95.17966194484032</v>
          </cell>
          <cell r="L57">
            <v>-398337.36000000034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36757500.4</v>
          </cell>
          <cell r="H58">
            <v>1889817.0700000003</v>
          </cell>
          <cell r="I58">
            <v>29.432872848583585</v>
          </cell>
          <cell r="J58">
            <v>-4530952.93</v>
          </cell>
          <cell r="K58">
            <v>89.2682794027779</v>
          </cell>
          <cell r="L58">
            <v>-4418940.6000000015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12864096.5</v>
          </cell>
          <cell r="H59">
            <v>346815.1400000006</v>
          </cell>
          <cell r="I59">
            <v>18.324430768060274</v>
          </cell>
          <cell r="J59">
            <v>-1545822.8599999994</v>
          </cell>
          <cell r="K59">
            <v>106.62182986022069</v>
          </cell>
          <cell r="L59">
            <v>798934.5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7761998.17</v>
          </cell>
          <cell r="H60">
            <v>313605.8099999996</v>
          </cell>
          <cell r="I60">
            <v>21.147415524855482</v>
          </cell>
          <cell r="J60">
            <v>-1169345.1900000004</v>
          </cell>
          <cell r="K60">
            <v>86.02385893679715</v>
          </cell>
          <cell r="L60">
            <v>-1261077.83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6507416.55</v>
          </cell>
          <cell r="H61">
            <v>711247.79</v>
          </cell>
          <cell r="I61">
            <v>25.090406527582775</v>
          </cell>
          <cell r="J61">
            <v>-2123492.21</v>
          </cell>
          <cell r="K61">
            <v>82.7833440192958</v>
          </cell>
          <cell r="L61">
            <v>-1353363.4500000002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6109925.45</v>
          </cell>
          <cell r="H62">
            <v>530373.9100000001</v>
          </cell>
          <cell r="I62">
            <v>15.8370634179581</v>
          </cell>
          <cell r="J62">
            <v>-2818567.09</v>
          </cell>
          <cell r="K62">
            <v>69.15529287793659</v>
          </cell>
          <cell r="L62">
            <v>-2725154.55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4116757.04</v>
          </cell>
          <cell r="H63">
            <v>193469.3999999999</v>
          </cell>
          <cell r="I63">
            <v>17.44748468481792</v>
          </cell>
          <cell r="J63">
            <v>-915397.6000000001</v>
          </cell>
          <cell r="K63">
            <v>89.19231752519067</v>
          </cell>
          <cell r="L63">
            <v>-498838.95999999996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8820044.64</v>
          </cell>
          <cell r="H64">
            <v>371422.94000000134</v>
          </cell>
          <cell r="I64">
            <v>22.39092723096686</v>
          </cell>
          <cell r="J64">
            <v>-1287387.0599999987</v>
          </cell>
          <cell r="K64">
            <v>96.32392457940404</v>
          </cell>
          <cell r="L64">
            <v>-336605.3599999994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6069159.81</v>
          </cell>
          <cell r="H65">
            <v>170537.3099999996</v>
          </cell>
          <cell r="I65">
            <v>13.420040353613457</v>
          </cell>
          <cell r="J65">
            <v>-1100228.6900000004</v>
          </cell>
          <cell r="K65">
            <v>83.53981181807383</v>
          </cell>
          <cell r="L65">
            <v>-1195831.1900000004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19933552.09</v>
          </cell>
          <cell r="H66">
            <v>466046.6499999985</v>
          </cell>
          <cell r="I66">
            <v>12.784506345253513</v>
          </cell>
          <cell r="J66">
            <v>-3179355.3500000015</v>
          </cell>
          <cell r="K66">
            <v>98.45326557913222</v>
          </cell>
          <cell r="L66">
            <v>-313162.91000000015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41151181</v>
          </cell>
          <cell r="H67">
            <v>2217190.049999997</v>
          </cell>
          <cell r="I67">
            <v>28.831854088213195</v>
          </cell>
          <cell r="J67">
            <v>-5472880.950000003</v>
          </cell>
          <cell r="K67">
            <v>95.10283892431076</v>
          </cell>
          <cell r="L67">
            <v>-2119011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50031180.74</v>
          </cell>
          <cell r="H68">
            <v>2395614.690000005</v>
          </cell>
          <cell r="I68">
            <v>19.057529105790078</v>
          </cell>
          <cell r="J68">
            <v>-10174822.309999995</v>
          </cell>
          <cell r="K68">
            <v>84.51375280636725</v>
          </cell>
          <cell r="L68">
            <v>-9167682.259999998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9018797.86</v>
          </cell>
          <cell r="H69">
            <v>423169.8699999992</v>
          </cell>
          <cell r="I69">
            <v>30.55819396302709</v>
          </cell>
          <cell r="J69">
            <v>-961630.1300000008</v>
          </cell>
          <cell r="K69">
            <v>99.18581849655168</v>
          </cell>
          <cell r="L69">
            <v>-74032.1400000006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5475224.02</v>
          </cell>
          <cell r="H70">
            <v>312897.01999999955</v>
          </cell>
          <cell r="I70">
            <v>35.70579468687232</v>
          </cell>
          <cell r="J70">
            <v>-563422.9800000004</v>
          </cell>
          <cell r="K70">
            <v>95.11013250601036</v>
          </cell>
          <cell r="L70">
            <v>-281495.98000000045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3456432.95</v>
          </cell>
          <cell r="H71">
            <v>434173.3500000001</v>
          </cell>
          <cell r="I71">
            <v>39.00192686016116</v>
          </cell>
          <cell r="J71">
            <v>-679036.6499999999</v>
          </cell>
          <cell r="K71">
            <v>95.4769576056406</v>
          </cell>
          <cell r="L71">
            <v>-163742.0499999998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29917433.25</v>
          </cell>
          <cell r="H72">
            <v>1094044.3900000006</v>
          </cell>
          <cell r="I72">
            <v>15.478438942511824</v>
          </cell>
          <cell r="J72">
            <v>-5974138.609999999</v>
          </cell>
          <cell r="K72">
            <v>97.84180543168029</v>
          </cell>
          <cell r="L72">
            <v>-659918.75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14101684.26</v>
          </cell>
          <cell r="H73">
            <v>558321.9499999993</v>
          </cell>
          <cell r="I73">
            <v>37.58541543950583</v>
          </cell>
          <cell r="J73">
            <v>-927153.0500000007</v>
          </cell>
          <cell r="K73">
            <v>100.60724028774514</v>
          </cell>
          <cell r="L73">
            <v>85114.25999999978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5339557.45</v>
          </cell>
          <cell r="H74">
            <v>204721.31000000052</v>
          </cell>
          <cell r="I74">
            <v>23.471831002063805</v>
          </cell>
          <cell r="J74">
            <v>-667478.6899999995</v>
          </cell>
          <cell r="K74">
            <v>103.36701331686551</v>
          </cell>
          <cell r="L74">
            <v>173927.4500000002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4020370.69</v>
          </cell>
          <cell r="H75">
            <v>309519</v>
          </cell>
          <cell r="I75">
            <v>34.82864122625299</v>
          </cell>
          <cell r="J75">
            <v>-579172</v>
          </cell>
          <cell r="K75">
            <v>74.66135635662404</v>
          </cell>
          <cell r="L75">
            <v>-1364437.31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5363240.71</v>
          </cell>
          <cell r="H76">
            <v>170877.15000000037</v>
          </cell>
          <cell r="I76">
            <v>17.408838433748972</v>
          </cell>
          <cell r="J76">
            <v>-810676.8499999996</v>
          </cell>
          <cell r="K76">
            <v>127.1427730531055</v>
          </cell>
          <cell r="L76">
            <v>1144958.71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8499372.37</v>
          </cell>
          <cell r="H77">
            <v>565210.6999999993</v>
          </cell>
          <cell r="I77">
            <v>49.33175588749214</v>
          </cell>
          <cell r="J77">
            <v>-580523.3000000007</v>
          </cell>
          <cell r="K77">
            <v>101.04317989011395</v>
          </cell>
          <cell r="L77">
            <v>87748.36999999918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7475598.18</v>
          </cell>
          <cell r="H78">
            <v>488450.0800000001</v>
          </cell>
          <cell r="I78">
            <v>28.753973869767986</v>
          </cell>
          <cell r="J78">
            <v>-1210271.92</v>
          </cell>
          <cell r="K78">
            <v>94.15356521259433</v>
          </cell>
          <cell r="L78">
            <v>-464194.8200000003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7254668197.030001</v>
          </cell>
          <cell r="H79">
            <v>348858422.6499996</v>
          </cell>
          <cell r="I79">
            <v>28.6554096951881</v>
          </cell>
          <cell r="J79">
            <v>-868567628.3500001</v>
          </cell>
          <cell r="K79">
            <v>91.88363691108087</v>
          </cell>
          <cell r="L79">
            <v>-640827062.97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1238512049.36</v>
      </c>
      <c r="F10" s="33">
        <f>'[1]вспомогат'!H10</f>
        <v>57561247.64999986</v>
      </c>
      <c r="G10" s="34">
        <f>'[1]вспомогат'!I10</f>
        <v>15.590054705930397</v>
      </c>
      <c r="H10" s="35">
        <f>'[1]вспомогат'!J10</f>
        <v>-311656492.35000014</v>
      </c>
      <c r="I10" s="36">
        <f>'[1]вспомогат'!K10</f>
        <v>79.58403377964622</v>
      </c>
      <c r="J10" s="37">
        <f>'[1]вспомогат'!L10</f>
        <v>-317719760.6400001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3422402325</v>
      </c>
      <c r="F12" s="38">
        <f>'[1]вспомогат'!H11</f>
        <v>162147464.88999987</v>
      </c>
      <c r="G12" s="39">
        <f>'[1]вспомогат'!I11</f>
        <v>37.77019913580244</v>
      </c>
      <c r="H12" s="35">
        <f>'[1]вспомогат'!J11</f>
        <v>-267152535.11000013</v>
      </c>
      <c r="I12" s="36">
        <f>'[1]вспомогат'!K11</f>
        <v>94.52844427565253</v>
      </c>
      <c r="J12" s="37">
        <f>'[1]вспомогат'!L11</f>
        <v>-198097675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275516048.4</v>
      </c>
      <c r="F13" s="38">
        <f>'[1]вспомогат'!H12</f>
        <v>11522622.569999963</v>
      </c>
      <c r="G13" s="39">
        <f>'[1]вспомогат'!I12</f>
        <v>26.22302887474661</v>
      </c>
      <c r="H13" s="35">
        <f>'[1]вспомогат'!J12</f>
        <v>-32418230.430000037</v>
      </c>
      <c r="I13" s="36">
        <f>'[1]вспомогат'!K12</f>
        <v>93.07388714277319</v>
      </c>
      <c r="J13" s="37">
        <f>'[1]вспомогат'!L12</f>
        <v>-20502584.600000024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431154029.7</v>
      </c>
      <c r="F14" s="38">
        <f>'[1]вспомогат'!H13</f>
        <v>25136844.939999998</v>
      </c>
      <c r="G14" s="39">
        <f>'[1]вспомогат'!I13</f>
        <v>56.39842202806673</v>
      </c>
      <c r="H14" s="35">
        <f>'[1]вспомогат'!J13</f>
        <v>-19433276.060000002</v>
      </c>
      <c r="I14" s="36">
        <f>'[1]вспомогат'!K13</f>
        <v>102.83425410929317</v>
      </c>
      <c r="J14" s="37">
        <f>'[1]вспомогат'!L13</f>
        <v>11883200.699999988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378630224.79</v>
      </c>
      <c r="F15" s="38">
        <f>'[1]вспомогат'!H14</f>
        <v>17049799.629999995</v>
      </c>
      <c r="G15" s="39">
        <f>'[1]вспомогат'!I14</f>
        <v>32.86645005397485</v>
      </c>
      <c r="H15" s="35">
        <f>'[1]вспомогат'!J14</f>
        <v>-34826200.370000005</v>
      </c>
      <c r="I15" s="36">
        <f>'[1]вспомогат'!K14</f>
        <v>92.24904884350708</v>
      </c>
      <c r="J15" s="37">
        <f>'[1]вспомогат'!L14</f>
        <v>-31813275.20999998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58854752.64</v>
      </c>
      <c r="F16" s="38">
        <f>'[1]вспомогат'!H15</f>
        <v>2132969.980000004</v>
      </c>
      <c r="G16" s="39">
        <f>'[1]вспомогат'!I15</f>
        <v>29.26366452639672</v>
      </c>
      <c r="H16" s="35">
        <f>'[1]вспомогат'!J15</f>
        <v>-5155830.019999996</v>
      </c>
      <c r="I16" s="36">
        <f>'[1]вспомогат'!K15</f>
        <v>95.15970120488161</v>
      </c>
      <c r="J16" s="37">
        <f>'[1]вспомогат'!L15</f>
        <v>-2993647.3599999994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4566557380.530001</v>
      </c>
      <c r="F17" s="41">
        <f>SUM(F12:F16)</f>
        <v>217989702.0099998</v>
      </c>
      <c r="G17" s="42">
        <f>F17/D17*100</f>
        <v>37.781430665406035</v>
      </c>
      <c r="H17" s="41">
        <f>SUM(H12:H16)</f>
        <v>-358986071.9900002</v>
      </c>
      <c r="I17" s="43">
        <f>E17/C17*100</f>
        <v>94.97670768679477</v>
      </c>
      <c r="J17" s="41">
        <f>SUM(J12:J16)</f>
        <v>-241523981.47000003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18450198.67</v>
      </c>
      <c r="F18" s="45">
        <f>'[1]вспомогат'!H16</f>
        <v>1615167.9700000025</v>
      </c>
      <c r="G18" s="46">
        <f>'[1]вспомогат'!I16</f>
        <v>32.397058171644076</v>
      </c>
      <c r="H18" s="47">
        <f>'[1]вспомогат'!J16</f>
        <v>-3370371.0299999975</v>
      </c>
      <c r="I18" s="48">
        <f>'[1]вспомогат'!K16</f>
        <v>85.85978020319092</v>
      </c>
      <c r="J18" s="49">
        <f>'[1]вспомогат'!L16</f>
        <v>-3038557.329999998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203348502.16</v>
      </c>
      <c r="F19" s="38">
        <f>'[1]вспомогат'!H17</f>
        <v>11607083.449999988</v>
      </c>
      <c r="G19" s="39">
        <f>'[1]вспомогат'!I17</f>
        <v>49.95571266603414</v>
      </c>
      <c r="H19" s="35">
        <f>'[1]вспомогат'!J17</f>
        <v>-11627663.550000012</v>
      </c>
      <c r="I19" s="36">
        <f>'[1]вспомогат'!K17</f>
        <v>110.26273097121549</v>
      </c>
      <c r="J19" s="37">
        <f>'[1]вспомогат'!L17</f>
        <v>18926712.159999996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61049.89</v>
      </c>
      <c r="F20" s="38">
        <f>'[1]вспомогат'!H18</f>
        <v>4354.449999999997</v>
      </c>
      <c r="G20" s="39">
        <f>'[1]вспомогат'!I18</f>
        <v>47.330978260869536</v>
      </c>
      <c r="H20" s="35">
        <f>'[1]вспомогат'!J18</f>
        <v>-4845.550000000003</v>
      </c>
      <c r="I20" s="36">
        <f>'[1]вспомогат'!K18</f>
        <v>78.26908974358975</v>
      </c>
      <c r="J20" s="37">
        <f>'[1]вспомогат'!L18</f>
        <v>-16950.11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2984853.26</v>
      </c>
      <c r="F21" s="38">
        <f>'[1]вспомогат'!H19</f>
        <v>302718.8299999996</v>
      </c>
      <c r="G21" s="39">
        <f>'[1]вспомогат'!I19</f>
        <v>23.93132603079333</v>
      </c>
      <c r="H21" s="35">
        <f>'[1]вспомогат'!J19</f>
        <v>-962229.1700000004</v>
      </c>
      <c r="I21" s="36">
        <f>'[1]вспомогат'!K19</f>
        <v>78.14230662297113</v>
      </c>
      <c r="J21" s="37">
        <f>'[1]вспомогат'!L19</f>
        <v>-834912.7400000002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77776930.49</v>
      </c>
      <c r="F22" s="38">
        <f>'[1]вспомогат'!H20</f>
        <v>3379762.219999999</v>
      </c>
      <c r="G22" s="39">
        <f>'[1]вспомогат'!I20</f>
        <v>21.551782821306436</v>
      </c>
      <c r="H22" s="35">
        <f>'[1]вспомогат'!J20</f>
        <v>-12302291.780000001</v>
      </c>
      <c r="I22" s="36">
        <f>'[1]вспомогат'!K20</f>
        <v>96.2344210701962</v>
      </c>
      <c r="J22" s="37">
        <f>'[1]вспомогат'!L20</f>
        <v>-3043351.5100000054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21422539.72</v>
      </c>
      <c r="F23" s="38">
        <f>'[1]вспомогат'!H21</f>
        <v>974042.6799999997</v>
      </c>
      <c r="G23" s="39">
        <f>'[1]вспомогат'!I21</f>
        <v>24.064399836942414</v>
      </c>
      <c r="H23" s="35">
        <f>'[1]вспомогат'!J21</f>
        <v>-3073607.3200000003</v>
      </c>
      <c r="I23" s="36">
        <f>'[1]вспомогат'!K21</f>
        <v>99.67295940087926</v>
      </c>
      <c r="J23" s="37">
        <f>'[1]вспомогат'!L21</f>
        <v>-70290.28000000119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37771140.21</v>
      </c>
      <c r="F24" s="38">
        <f>'[1]вспомогат'!H22</f>
        <v>1614368.1899999976</v>
      </c>
      <c r="G24" s="39">
        <f>'[1]вспомогат'!I22</f>
        <v>37.91167443788325</v>
      </c>
      <c r="H24" s="35">
        <f>'[1]вспомогат'!J22</f>
        <v>-2643866.8100000024</v>
      </c>
      <c r="I24" s="36">
        <f>'[1]вспомогат'!K22</f>
        <v>96.56014474943667</v>
      </c>
      <c r="J24" s="37">
        <f>'[1]вспомогат'!L22</f>
        <v>-1345557.789999999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2195825.29</v>
      </c>
      <c r="F25" s="38">
        <f>'[1]вспомогат'!H23</f>
        <v>115585.1100000001</v>
      </c>
      <c r="G25" s="39">
        <f>'[1]вспомогат'!I23</f>
        <v>28.78473664549872</v>
      </c>
      <c r="H25" s="35">
        <f>'[1]вспомогат'!J23</f>
        <v>-285964.8899999999</v>
      </c>
      <c r="I25" s="36">
        <f>'[1]вспомогат'!K23</f>
        <v>106.72246015815232</v>
      </c>
      <c r="J25" s="37">
        <f>'[1]вспомогат'!L23</f>
        <v>138315.29000000004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22965841.33</v>
      </c>
      <c r="F26" s="38">
        <f>'[1]вспомогат'!H24</f>
        <v>927066.6899999976</v>
      </c>
      <c r="G26" s="39">
        <f>'[1]вспомогат'!I24</f>
        <v>18.54769937042388</v>
      </c>
      <c r="H26" s="35">
        <f>'[1]вспомогат'!J24</f>
        <v>-4071217.3100000024</v>
      </c>
      <c r="I26" s="36">
        <f>'[1]вспомогат'!K24</f>
        <v>98.1090837780298</v>
      </c>
      <c r="J26" s="37">
        <f>'[1]вспомогат'!L24</f>
        <v>-442634.6700000018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71933838.69</v>
      </c>
      <c r="F27" s="38">
        <f>'[1]вспомогат'!H25</f>
        <v>3705822.5</v>
      </c>
      <c r="G27" s="39">
        <f>'[1]вспомогат'!I25</f>
        <v>26.606612727659517</v>
      </c>
      <c r="H27" s="35">
        <f>'[1]вспомогат'!J25</f>
        <v>-10222378.5</v>
      </c>
      <c r="I27" s="36">
        <f>'[1]вспомогат'!K25</f>
        <v>95.658855254</v>
      </c>
      <c r="J27" s="37">
        <f>'[1]вспомогат'!L25</f>
        <v>-3264467.3100000024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4515733.51</v>
      </c>
      <c r="F28" s="38">
        <f>'[1]вспомогат'!H26</f>
        <v>232243.6799999997</v>
      </c>
      <c r="G28" s="39">
        <f>'[1]вспомогат'!I26</f>
        <v>37.582011926241734</v>
      </c>
      <c r="H28" s="35">
        <f>'[1]вспомогат'!J26</f>
        <v>-385721.3200000003</v>
      </c>
      <c r="I28" s="36">
        <f>'[1]вспомогат'!K26</f>
        <v>97.88340674299538</v>
      </c>
      <c r="J28" s="37">
        <f>'[1]вспомогат'!L26</f>
        <v>-97646.49000000022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38024626.48</v>
      </c>
      <c r="F29" s="38">
        <f>'[1]вспомогат'!H27</f>
        <v>2565843.1699999943</v>
      </c>
      <c r="G29" s="39">
        <f>'[1]вспомогат'!I27</f>
        <v>34.28216979048512</v>
      </c>
      <c r="H29" s="35">
        <f>'[1]вспомогат'!J27</f>
        <v>-4918639.830000006</v>
      </c>
      <c r="I29" s="36">
        <f>'[1]вспомогат'!K27</f>
        <v>91.11688394592676</v>
      </c>
      <c r="J29" s="37">
        <f>'[1]вспомогат'!L27</f>
        <v>-3707075.5200000033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97662.4</v>
      </c>
      <c r="F30" s="38">
        <f>'[1]вспомогат'!H28</f>
        <v>320.16999999999825</v>
      </c>
      <c r="G30" s="39">
        <f>'[1]вспомогат'!I28</f>
        <v>7.533411764705841</v>
      </c>
      <c r="H30" s="35">
        <f>'[1]вспомогат'!J28</f>
        <v>-3929.8300000000017</v>
      </c>
      <c r="I30" s="36">
        <f>'[1]вспомогат'!K28</f>
        <v>97.22488800398207</v>
      </c>
      <c r="J30" s="37">
        <f>'[1]вспомогат'!L28</f>
        <v>-2787.600000000006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130761689.14</v>
      </c>
      <c r="F31" s="38">
        <f>'[1]вспомогат'!H29</f>
        <v>7554514.939999998</v>
      </c>
      <c r="G31" s="39">
        <f>'[1]вспомогат'!I29</f>
        <v>41.715920143037074</v>
      </c>
      <c r="H31" s="35">
        <f>'[1]вспомогат'!J29</f>
        <v>-10554914.060000002</v>
      </c>
      <c r="I31" s="36">
        <f>'[1]вспомогат'!K29</f>
        <v>96.67713900582348</v>
      </c>
      <c r="J31" s="37">
        <f>'[1]вспомогат'!L29</f>
        <v>-4494370.859999999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16848281.93</v>
      </c>
      <c r="F32" s="38">
        <f>'[1]вспомогат'!H30</f>
        <v>1308395.6999999993</v>
      </c>
      <c r="G32" s="39">
        <f>'[1]вспомогат'!I30</f>
        <v>27.509450885670972</v>
      </c>
      <c r="H32" s="35">
        <f>'[1]вспомогат'!J30</f>
        <v>-3447772.3000000007</v>
      </c>
      <c r="I32" s="36">
        <f>'[1]вспомогат'!K30</f>
        <v>87.30205830537872</v>
      </c>
      <c r="J32" s="37">
        <f>'[1]вспомогат'!L30</f>
        <v>-2450555.0700000003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20813392.31</v>
      </c>
      <c r="F33" s="38">
        <f>'[1]вспомогат'!H31</f>
        <v>1620336.8399999999</v>
      </c>
      <c r="G33" s="39">
        <f>'[1]вспомогат'!I31</f>
        <v>37.79053515899861</v>
      </c>
      <c r="H33" s="35">
        <f>'[1]вспомогат'!J31</f>
        <v>-2667342.16</v>
      </c>
      <c r="I33" s="36">
        <f>'[1]вспомогат'!K31</f>
        <v>89.55676030857924</v>
      </c>
      <c r="J33" s="37">
        <f>'[1]вспомогат'!L31</f>
        <v>-2427055.6900000013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26734317.82</v>
      </c>
      <c r="F34" s="38">
        <f>'[1]вспомогат'!H32</f>
        <v>1371256.3399999999</v>
      </c>
      <c r="G34" s="39">
        <f>'[1]вспомогат'!I32</f>
        <v>22.672139479514563</v>
      </c>
      <c r="H34" s="35">
        <f>'[1]вспомогат'!J32</f>
        <v>-4676943.66</v>
      </c>
      <c r="I34" s="36">
        <f>'[1]вспомогат'!K32</f>
        <v>95.44489979029433</v>
      </c>
      <c r="J34" s="37">
        <f>'[1]вспомогат'!L32</f>
        <v>-1275893.1799999997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43497724.75</v>
      </c>
      <c r="F35" s="38">
        <f>'[1]вспомогат'!H33</f>
        <v>3013242.3999999985</v>
      </c>
      <c r="G35" s="39">
        <f>'[1]вспомогат'!I33</f>
        <v>30.300394235444173</v>
      </c>
      <c r="H35" s="35">
        <f>'[1]вспомогат'!J33</f>
        <v>-6931322.6000000015</v>
      </c>
      <c r="I35" s="36">
        <f>'[1]вспомогат'!K33</f>
        <v>91.87405556187208</v>
      </c>
      <c r="J35" s="37">
        <f>'[1]вспомогат'!L33</f>
        <v>-3847224.25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167119.16</v>
      </c>
      <c r="F36" s="38">
        <f>'[1]вспомогат'!H34</f>
        <v>9605.200000000012</v>
      </c>
      <c r="G36" s="39">
        <f>'[1]вспомогат'!I34</f>
        <v>32.56000000000004</v>
      </c>
      <c r="H36" s="35">
        <f>'[1]вспомогат'!J34</f>
        <v>-19894.79999999999</v>
      </c>
      <c r="I36" s="36">
        <f>'[1]вспомогат'!K34</f>
        <v>68.07297759674135</v>
      </c>
      <c r="J36" s="37">
        <f>'[1]вспомогат'!L34</f>
        <v>-78380.84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4485229.02</v>
      </c>
      <c r="F37" s="38">
        <f>'[1]вспомогат'!H35</f>
        <v>357378.7899999996</v>
      </c>
      <c r="G37" s="39">
        <f>'[1]вспомогат'!I35</f>
        <v>28.01604158598704</v>
      </c>
      <c r="H37" s="35">
        <f>'[1]вспомогат'!J35</f>
        <v>-918243.2100000004</v>
      </c>
      <c r="I37" s="36">
        <f>'[1]вспомогат'!K35</f>
        <v>84.43283085343772</v>
      </c>
      <c r="J37" s="37">
        <f>'[1]вспомогат'!L35</f>
        <v>-826956.9800000004</v>
      </c>
    </row>
    <row r="38" spans="1:10" ht="18.75" customHeight="1">
      <c r="A38" s="50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744856496.2299998</v>
      </c>
      <c r="F38" s="41">
        <f>SUM(F18:F37)</f>
        <v>42279109.31999998</v>
      </c>
      <c r="G38" s="42">
        <f>F38/D38*100</f>
        <v>33.72393162738809</v>
      </c>
      <c r="H38" s="41">
        <f>SUM(H18:H37)</f>
        <v>-83089159.68</v>
      </c>
      <c r="I38" s="43">
        <f>E38/C38*100</f>
        <v>98.38854212075422</v>
      </c>
      <c r="J38" s="41">
        <f>SUM(J18:J37)</f>
        <v>-12199640.770000014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9703517.27</v>
      </c>
      <c r="F39" s="38">
        <f>'[1]вспомогат'!H36</f>
        <v>421055.44999999925</v>
      </c>
      <c r="G39" s="39">
        <f>'[1]вспомогат'!I36</f>
        <v>14.912847479370006</v>
      </c>
      <c r="H39" s="35">
        <f>'[1]вспомогат'!J36</f>
        <v>-2402385.5500000007</v>
      </c>
      <c r="I39" s="36">
        <f>'[1]вспомогат'!K36</f>
        <v>92.59584103373551</v>
      </c>
      <c r="J39" s="37">
        <f>'[1]вспомогат'!L36</f>
        <v>-775913.7300000004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27200561.51</v>
      </c>
      <c r="F40" s="38">
        <f>'[1]вспомогат'!H37</f>
        <v>1046891.3600000031</v>
      </c>
      <c r="G40" s="39">
        <f>'[1]вспомогат'!I37</f>
        <v>17.079157138515296</v>
      </c>
      <c r="H40" s="35">
        <f>'[1]вспомогат'!J37</f>
        <v>-5082751.639999997</v>
      </c>
      <c r="I40" s="36">
        <f>'[1]вспомогат'!K37</f>
        <v>84.29732151720022</v>
      </c>
      <c r="J40" s="37">
        <f>'[1]вспомогат'!L37</f>
        <v>-5066847.489999998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14584844.61</v>
      </c>
      <c r="F41" s="38">
        <f>'[1]вспомогат'!H38</f>
        <v>1580709.9499999993</v>
      </c>
      <c r="G41" s="39">
        <f>'[1]вспомогат'!I38</f>
        <v>44.26286014625943</v>
      </c>
      <c r="H41" s="35">
        <f>'[1]вспомогат'!J38</f>
        <v>-1990478.0500000007</v>
      </c>
      <c r="I41" s="36">
        <f>'[1]вспомогат'!K38</f>
        <v>99.3527161864227</v>
      </c>
      <c r="J41" s="37">
        <f>'[1]вспомогат'!L38</f>
        <v>-95020.3900000006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10070985.3</v>
      </c>
      <c r="F42" s="38">
        <f>'[1]вспомогат'!H39</f>
        <v>287483</v>
      </c>
      <c r="G42" s="39">
        <f>'[1]вспомогат'!I39</f>
        <v>11.814288943226416</v>
      </c>
      <c r="H42" s="35">
        <f>'[1]вспомогат'!J39</f>
        <v>-2145867</v>
      </c>
      <c r="I42" s="36">
        <f>'[1]вспомогат'!K39</f>
        <v>85.13496460312771</v>
      </c>
      <c r="J42" s="37">
        <f>'[1]вспомогат'!L39</f>
        <v>-1758449.6999999993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9112628.96</v>
      </c>
      <c r="F43" s="38">
        <f>'[1]вспомогат'!H40</f>
        <v>697807.1600000001</v>
      </c>
      <c r="G43" s="39">
        <f>'[1]вспомогат'!I40</f>
        <v>33.57150156116946</v>
      </c>
      <c r="H43" s="35">
        <f>'[1]вспомогат'!J40</f>
        <v>-1380762.8399999999</v>
      </c>
      <c r="I43" s="36">
        <f>'[1]вспомогат'!K40</f>
        <v>83.62557708861388</v>
      </c>
      <c r="J43" s="37">
        <f>'[1]вспомогат'!L40</f>
        <v>-1784311.039999999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11807224.72</v>
      </c>
      <c r="F44" s="38">
        <f>'[1]вспомогат'!H41</f>
        <v>662602.3500000015</v>
      </c>
      <c r="G44" s="39">
        <f>'[1]вспомогат'!I41</f>
        <v>22.673978365693138</v>
      </c>
      <c r="H44" s="35">
        <f>'[1]вспомогат'!J41</f>
        <v>-2259700.6499999985</v>
      </c>
      <c r="I44" s="36">
        <f>'[1]вспомогат'!K41</f>
        <v>86.19423256435994</v>
      </c>
      <c r="J44" s="37">
        <f>'[1]вспомогат'!L41</f>
        <v>-1891168.2799999993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19845793.62</v>
      </c>
      <c r="F45" s="38">
        <f>'[1]вспомогат'!H42</f>
        <v>790542.3300000019</v>
      </c>
      <c r="G45" s="39">
        <f>'[1]вспомогат'!I42</f>
        <v>34.554227563137395</v>
      </c>
      <c r="H45" s="35">
        <f>'[1]вспомогат'!J42</f>
        <v>-1497288.669999998</v>
      </c>
      <c r="I45" s="36">
        <f>'[1]вспомогат'!K42</f>
        <v>93.01770612276694</v>
      </c>
      <c r="J45" s="37">
        <f>'[1]вспомогат'!L42</f>
        <v>-1489707.379999999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35486121.09</v>
      </c>
      <c r="F46" s="38">
        <f>'[1]вспомогат'!H43</f>
        <v>1625346.3700000048</v>
      </c>
      <c r="G46" s="39">
        <f>'[1]вспомогат'!I43</f>
        <v>39.349593478220456</v>
      </c>
      <c r="H46" s="35">
        <f>'[1]вспомогат'!J43</f>
        <v>-2505182.629999995</v>
      </c>
      <c r="I46" s="36">
        <f>'[1]вспомогат'!K43</f>
        <v>100.63958095892922</v>
      </c>
      <c r="J46" s="37">
        <f>'[1]вспомогат'!L43</f>
        <v>225520.09000000358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16588398.66</v>
      </c>
      <c r="F47" s="38">
        <f>'[1]вспомогат'!H44</f>
        <v>553138.4399999995</v>
      </c>
      <c r="G47" s="39">
        <f>'[1]вспомогат'!I44</f>
        <v>9.687527409016068</v>
      </c>
      <c r="H47" s="35">
        <f>'[1]вспомогат'!J44</f>
        <v>-5156661.5600000005</v>
      </c>
      <c r="I47" s="36">
        <f>'[1]вспомогат'!K44</f>
        <v>82.9823476156455</v>
      </c>
      <c r="J47" s="37">
        <f>'[1]вспомогат'!L44</f>
        <v>-3401875.34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16849341.72</v>
      </c>
      <c r="F48" s="38">
        <f>'[1]вспомогат'!H45</f>
        <v>528589.9499999993</v>
      </c>
      <c r="G48" s="39">
        <f>'[1]вспомогат'!I45</f>
        <v>19.07254814232156</v>
      </c>
      <c r="H48" s="35">
        <f>'[1]вспомогат'!J45</f>
        <v>-2242880.0500000007</v>
      </c>
      <c r="I48" s="36">
        <f>'[1]вспомогат'!K45</f>
        <v>96.28373531029946</v>
      </c>
      <c r="J48" s="37">
        <f>'[1]вспомогат'!L45</f>
        <v>-650334.2800000012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6876331.71</v>
      </c>
      <c r="F49" s="38">
        <f>'[1]вспомогат'!H46</f>
        <v>280568.4400000004</v>
      </c>
      <c r="G49" s="39">
        <f>'[1]вспомогат'!I46</f>
        <v>25.70303698227431</v>
      </c>
      <c r="H49" s="35">
        <f>'[1]вспомогат'!J46</f>
        <v>-811008.5599999996</v>
      </c>
      <c r="I49" s="36">
        <f>'[1]вспомогат'!K46</f>
        <v>91.882595181287</v>
      </c>
      <c r="J49" s="37">
        <f>'[1]вспомогат'!L46</f>
        <v>-607492.29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5604255.28</v>
      </c>
      <c r="F50" s="38">
        <f>'[1]вспомогат'!H47</f>
        <v>163784.91000000015</v>
      </c>
      <c r="G50" s="39">
        <f>'[1]вспомогат'!I47</f>
        <v>11.546939673314181</v>
      </c>
      <c r="H50" s="35">
        <f>'[1]вспомогат'!J47</f>
        <v>-1254642.0899999999</v>
      </c>
      <c r="I50" s="36">
        <f>'[1]вспомогат'!K47</f>
        <v>93.809182000773</v>
      </c>
      <c r="J50" s="37">
        <f>'[1]вспомогат'!L47</f>
        <v>-369845.71999999974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7807611.22</v>
      </c>
      <c r="F51" s="38">
        <f>'[1]вспомогат'!H48</f>
        <v>290731.0499999998</v>
      </c>
      <c r="G51" s="39">
        <f>'[1]вспомогат'!I48</f>
        <v>7.830108034254877</v>
      </c>
      <c r="H51" s="35">
        <f>'[1]вспомогат'!J48</f>
        <v>-3422257.95</v>
      </c>
      <c r="I51" s="36">
        <f>'[1]вспомогат'!K48</f>
        <v>71.42947785543903</v>
      </c>
      <c r="J51" s="37">
        <f>'[1]вспомогат'!L48</f>
        <v>-3122905.7800000003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13583733</v>
      </c>
      <c r="F52" s="38">
        <f>'[1]вспомогат'!H49</f>
        <v>651011.0899999999</v>
      </c>
      <c r="G52" s="39">
        <f>'[1]вспомогат'!I49</f>
        <v>20.650039808538374</v>
      </c>
      <c r="H52" s="35">
        <f>'[1]вспомогат'!J49</f>
        <v>-2501578.91</v>
      </c>
      <c r="I52" s="36">
        <f>'[1]вспомогат'!K49</f>
        <v>85.72345702790605</v>
      </c>
      <c r="J52" s="37">
        <f>'[1]вспомогат'!L49</f>
        <v>-2262260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6216086.62</v>
      </c>
      <c r="F53" s="38">
        <f>'[1]вспомогат'!H50</f>
        <v>354625.03000000026</v>
      </c>
      <c r="G53" s="39">
        <f>'[1]вспомогат'!I50</f>
        <v>32.265037758165796</v>
      </c>
      <c r="H53" s="35">
        <f>'[1]вспомогат'!J50</f>
        <v>-744474.9699999997</v>
      </c>
      <c r="I53" s="36">
        <f>'[1]вспомогат'!K50</f>
        <v>120.60703570042686</v>
      </c>
      <c r="J53" s="37">
        <f>'[1]вспомогат'!L50</f>
        <v>1062086.62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5154877.45</v>
      </c>
      <c r="F54" s="38">
        <f>'[1]вспомогат'!H51</f>
        <v>108463.11000000034</v>
      </c>
      <c r="G54" s="39">
        <f>'[1]вспомогат'!I51</f>
        <v>16.124746896603035</v>
      </c>
      <c r="H54" s="35">
        <f>'[1]вспомогат'!J51</f>
        <v>-564186.8899999997</v>
      </c>
      <c r="I54" s="36">
        <f>'[1]вспомогат'!K51</f>
        <v>93.7838043617874</v>
      </c>
      <c r="J54" s="37">
        <f>'[1]вспомогат'!L51</f>
        <v>-341676.5499999998</v>
      </c>
    </row>
    <row r="55" spans="1:10" ht="14.25" customHeight="1">
      <c r="A55" s="52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36064049.02</v>
      </c>
      <c r="F55" s="38">
        <f>'[1]вспомогат'!H52</f>
        <v>1184960.8600000069</v>
      </c>
      <c r="G55" s="39">
        <f>'[1]вспомогат'!I52</f>
        <v>15.635579732347068</v>
      </c>
      <c r="H55" s="35">
        <f>'[1]вспомогат'!J52</f>
        <v>-6393657.139999993</v>
      </c>
      <c r="I55" s="36">
        <f>'[1]вспомогат'!K52</f>
        <v>92.96817994102882</v>
      </c>
      <c r="J55" s="37">
        <f>'[1]вспомогат'!L52</f>
        <v>-2727770.9799999967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48116799.82</v>
      </c>
      <c r="F56" s="38">
        <f>'[1]вспомогат'!H53</f>
        <v>1329994.4100000039</v>
      </c>
      <c r="G56" s="39">
        <f>'[1]вспомогат'!I53</f>
        <v>16.844924843455576</v>
      </c>
      <c r="H56" s="35">
        <f>'[1]вспомогат'!J53</f>
        <v>-6565525.589999996</v>
      </c>
      <c r="I56" s="36">
        <f>'[1]вспомогат'!K53</f>
        <v>92.24757102624733</v>
      </c>
      <c r="J56" s="37">
        <f>'[1]вспомогат'!L53</f>
        <v>-4043706.1799999997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18912935</v>
      </c>
      <c r="F57" s="38">
        <f>'[1]вспомогат'!H54</f>
        <v>796895.8200000003</v>
      </c>
      <c r="G57" s="39">
        <f>'[1]вспомогат'!I54</f>
        <v>13.655530956012138</v>
      </c>
      <c r="H57" s="35">
        <f>'[1]вспомогат'!J54</f>
        <v>-5038804.18</v>
      </c>
      <c r="I57" s="36">
        <f>'[1]вспомогат'!K54</f>
        <v>72.9643182309188</v>
      </c>
      <c r="J57" s="37">
        <f>'[1]вспомогат'!L54</f>
        <v>-7007865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38928565.11</v>
      </c>
      <c r="F58" s="38">
        <f>'[1]вспомогат'!H55</f>
        <v>1515677.8699999973</v>
      </c>
      <c r="G58" s="39">
        <f>'[1]вспомогат'!I55</f>
        <v>20.383521208208897</v>
      </c>
      <c r="H58" s="35">
        <f>'[1]вспомогат'!J55</f>
        <v>-5920122.130000003</v>
      </c>
      <c r="I58" s="36">
        <f>'[1]вспомогат'!K55</f>
        <v>98.7746345863517</v>
      </c>
      <c r="J58" s="37">
        <f>'[1]вспомогат'!L55</f>
        <v>-482934.8900000006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45571741.45</v>
      </c>
      <c r="F59" s="38">
        <f>'[1]вспомогат'!H56</f>
        <v>1528509.240000002</v>
      </c>
      <c r="G59" s="39">
        <f>'[1]вспомогат'!I56</f>
        <v>18.441881458691547</v>
      </c>
      <c r="H59" s="35">
        <f>'[1]вспомогат'!J56</f>
        <v>-6759740.759999998</v>
      </c>
      <c r="I59" s="36">
        <f>'[1]вспомогат'!K56</f>
        <v>84.61493312017943</v>
      </c>
      <c r="J59" s="37">
        <f>'[1]вспомогат'!L56</f>
        <v>-8286058.549999997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7865343.64</v>
      </c>
      <c r="F60" s="38">
        <f>'[1]вспомогат'!H57</f>
        <v>461449.89999999944</v>
      </c>
      <c r="G60" s="39">
        <f>'[1]вспомогат'!I57</f>
        <v>33.302293525013674</v>
      </c>
      <c r="H60" s="35">
        <f>'[1]вспомогат'!J57</f>
        <v>-924190.1000000006</v>
      </c>
      <c r="I60" s="36">
        <f>'[1]вспомогат'!K57</f>
        <v>95.17966194484032</v>
      </c>
      <c r="J60" s="37">
        <f>'[1]вспомогат'!L57</f>
        <v>-398337.36000000034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36757500.4</v>
      </c>
      <c r="F61" s="38">
        <f>'[1]вспомогат'!H58</f>
        <v>1889817.0700000003</v>
      </c>
      <c r="G61" s="39">
        <f>'[1]вспомогат'!I58</f>
        <v>29.432872848583585</v>
      </c>
      <c r="H61" s="35">
        <f>'[1]вспомогат'!J58</f>
        <v>-4530952.93</v>
      </c>
      <c r="I61" s="36">
        <f>'[1]вспомогат'!K58</f>
        <v>89.2682794027779</v>
      </c>
      <c r="J61" s="37">
        <f>'[1]вспомогат'!L58</f>
        <v>-4418940.6000000015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12864096.5</v>
      </c>
      <c r="F62" s="38">
        <f>'[1]вспомогат'!H59</f>
        <v>346815.1400000006</v>
      </c>
      <c r="G62" s="39">
        <f>'[1]вспомогат'!I59</f>
        <v>18.324430768060274</v>
      </c>
      <c r="H62" s="35">
        <f>'[1]вспомогат'!J59</f>
        <v>-1545822.8599999994</v>
      </c>
      <c r="I62" s="36">
        <f>'[1]вспомогат'!K59</f>
        <v>106.62182986022069</v>
      </c>
      <c r="J62" s="37">
        <f>'[1]вспомогат'!L59</f>
        <v>798934.5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7761998.17</v>
      </c>
      <c r="F63" s="38">
        <f>'[1]вспомогат'!H60</f>
        <v>313605.8099999996</v>
      </c>
      <c r="G63" s="39">
        <f>'[1]вспомогат'!I60</f>
        <v>21.147415524855482</v>
      </c>
      <c r="H63" s="35">
        <f>'[1]вспомогат'!J60</f>
        <v>-1169345.1900000004</v>
      </c>
      <c r="I63" s="36">
        <f>'[1]вспомогат'!K60</f>
        <v>86.02385893679715</v>
      </c>
      <c r="J63" s="37">
        <f>'[1]вспомогат'!L60</f>
        <v>-1261077.83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6507416.55</v>
      </c>
      <c r="F64" s="38">
        <f>'[1]вспомогат'!H61</f>
        <v>711247.79</v>
      </c>
      <c r="G64" s="39">
        <f>'[1]вспомогат'!I61</f>
        <v>25.090406527582775</v>
      </c>
      <c r="H64" s="35">
        <f>'[1]вспомогат'!J61</f>
        <v>-2123492.21</v>
      </c>
      <c r="I64" s="36">
        <f>'[1]вспомогат'!K61</f>
        <v>82.7833440192958</v>
      </c>
      <c r="J64" s="37">
        <f>'[1]вспомогат'!L61</f>
        <v>-1353363.4500000002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6109925.45</v>
      </c>
      <c r="F65" s="38">
        <f>'[1]вспомогат'!H62</f>
        <v>530373.9100000001</v>
      </c>
      <c r="G65" s="39">
        <f>'[1]вспомогат'!I62</f>
        <v>15.8370634179581</v>
      </c>
      <c r="H65" s="35">
        <f>'[1]вспомогат'!J62</f>
        <v>-2818567.09</v>
      </c>
      <c r="I65" s="36">
        <f>'[1]вспомогат'!K62</f>
        <v>69.15529287793659</v>
      </c>
      <c r="J65" s="37">
        <f>'[1]вспомогат'!L62</f>
        <v>-2725154.55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4116757.04</v>
      </c>
      <c r="F66" s="38">
        <f>'[1]вспомогат'!H63</f>
        <v>193469.3999999999</v>
      </c>
      <c r="G66" s="39">
        <f>'[1]вспомогат'!I63</f>
        <v>17.44748468481792</v>
      </c>
      <c r="H66" s="35">
        <f>'[1]вспомогат'!J63</f>
        <v>-915397.6000000001</v>
      </c>
      <c r="I66" s="36">
        <f>'[1]вспомогат'!K63</f>
        <v>89.19231752519067</v>
      </c>
      <c r="J66" s="37">
        <f>'[1]вспомогат'!L63</f>
        <v>-498838.95999999996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8820044.64</v>
      </c>
      <c r="F67" s="38">
        <f>'[1]вспомогат'!H64</f>
        <v>371422.94000000134</v>
      </c>
      <c r="G67" s="39">
        <f>'[1]вспомогат'!I64</f>
        <v>22.39092723096686</v>
      </c>
      <c r="H67" s="35">
        <f>'[1]вспомогат'!J64</f>
        <v>-1287387.0599999987</v>
      </c>
      <c r="I67" s="36">
        <f>'[1]вспомогат'!K64</f>
        <v>96.32392457940404</v>
      </c>
      <c r="J67" s="37">
        <f>'[1]вспомогат'!L64</f>
        <v>-336605.3599999994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6069159.81</v>
      </c>
      <c r="F68" s="38">
        <f>'[1]вспомогат'!H65</f>
        <v>170537.3099999996</v>
      </c>
      <c r="G68" s="39">
        <f>'[1]вспомогат'!I65</f>
        <v>13.420040353613457</v>
      </c>
      <c r="H68" s="35">
        <f>'[1]вспомогат'!J65</f>
        <v>-1100228.6900000004</v>
      </c>
      <c r="I68" s="36">
        <f>'[1]вспомогат'!K65</f>
        <v>83.53981181807383</v>
      </c>
      <c r="J68" s="37">
        <f>'[1]вспомогат'!L65</f>
        <v>-1195831.1900000004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19933552.09</v>
      </c>
      <c r="F69" s="38">
        <f>'[1]вспомогат'!H66</f>
        <v>466046.6499999985</v>
      </c>
      <c r="G69" s="39">
        <f>'[1]вспомогат'!I66</f>
        <v>12.784506345253513</v>
      </c>
      <c r="H69" s="35">
        <f>'[1]вспомогат'!J66</f>
        <v>-3179355.3500000015</v>
      </c>
      <c r="I69" s="36">
        <f>'[1]вспомогат'!K66</f>
        <v>98.45326557913222</v>
      </c>
      <c r="J69" s="37">
        <f>'[1]вспомогат'!L66</f>
        <v>-313162.91000000015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41151181</v>
      </c>
      <c r="F70" s="38">
        <f>'[1]вспомогат'!H67</f>
        <v>2217190.049999997</v>
      </c>
      <c r="G70" s="39">
        <f>'[1]вспомогат'!I67</f>
        <v>28.831854088213195</v>
      </c>
      <c r="H70" s="35">
        <f>'[1]вспомогат'!J67</f>
        <v>-5472880.950000003</v>
      </c>
      <c r="I70" s="36">
        <f>'[1]вспомогат'!K67</f>
        <v>95.10283892431076</v>
      </c>
      <c r="J70" s="37">
        <f>'[1]вспомогат'!L67</f>
        <v>-2119011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50031180.74</v>
      </c>
      <c r="F71" s="38">
        <f>'[1]вспомогат'!H68</f>
        <v>2395614.690000005</v>
      </c>
      <c r="G71" s="39">
        <f>'[1]вспомогат'!I68</f>
        <v>19.057529105790078</v>
      </c>
      <c r="H71" s="35">
        <f>'[1]вспомогат'!J68</f>
        <v>-10174822.309999995</v>
      </c>
      <c r="I71" s="36">
        <f>'[1]вспомогат'!K68</f>
        <v>84.51375280636725</v>
      </c>
      <c r="J71" s="37">
        <f>'[1]вспомогат'!L68</f>
        <v>-9167682.259999998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9018797.86</v>
      </c>
      <c r="F72" s="38">
        <f>'[1]вспомогат'!H69</f>
        <v>423169.8699999992</v>
      </c>
      <c r="G72" s="39">
        <f>'[1]вспомогат'!I69</f>
        <v>30.55819396302709</v>
      </c>
      <c r="H72" s="35">
        <f>'[1]вспомогат'!J69</f>
        <v>-961630.1300000008</v>
      </c>
      <c r="I72" s="36">
        <f>'[1]вспомогат'!K69</f>
        <v>99.18581849655168</v>
      </c>
      <c r="J72" s="37">
        <f>'[1]вспомогат'!L69</f>
        <v>-74032.1400000006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5475224.02</v>
      </c>
      <c r="F73" s="38">
        <f>'[1]вспомогат'!H70</f>
        <v>312897.01999999955</v>
      </c>
      <c r="G73" s="39">
        <f>'[1]вспомогат'!I70</f>
        <v>35.70579468687232</v>
      </c>
      <c r="H73" s="35">
        <f>'[1]вспомогат'!J70</f>
        <v>-563422.9800000004</v>
      </c>
      <c r="I73" s="36">
        <f>'[1]вспомогат'!K70</f>
        <v>95.11013250601036</v>
      </c>
      <c r="J73" s="37">
        <f>'[1]вспомогат'!L70</f>
        <v>-281495.98000000045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3456432.95</v>
      </c>
      <c r="F74" s="38">
        <f>'[1]вспомогат'!H71</f>
        <v>434173.3500000001</v>
      </c>
      <c r="G74" s="39">
        <f>'[1]вспомогат'!I71</f>
        <v>39.00192686016116</v>
      </c>
      <c r="H74" s="35">
        <f>'[1]вспомогат'!J71</f>
        <v>-679036.6499999999</v>
      </c>
      <c r="I74" s="36">
        <f>'[1]вспомогат'!K71</f>
        <v>95.4769576056406</v>
      </c>
      <c r="J74" s="37">
        <f>'[1]вспомогат'!L71</f>
        <v>-163742.0499999998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29917433.25</v>
      </c>
      <c r="F75" s="38">
        <f>'[1]вспомогат'!H72</f>
        <v>1094044.3900000006</v>
      </c>
      <c r="G75" s="39">
        <f>'[1]вспомогат'!I72</f>
        <v>15.478438942511824</v>
      </c>
      <c r="H75" s="35">
        <f>'[1]вспомогат'!J72</f>
        <v>-5974138.609999999</v>
      </c>
      <c r="I75" s="36">
        <f>'[1]вспомогат'!K72</f>
        <v>97.84180543168029</v>
      </c>
      <c r="J75" s="37">
        <f>'[1]вспомогат'!L72</f>
        <v>-659918.75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14101684.26</v>
      </c>
      <c r="F76" s="38">
        <f>'[1]вспомогат'!H73</f>
        <v>558321.9499999993</v>
      </c>
      <c r="G76" s="39">
        <f>'[1]вспомогат'!I73</f>
        <v>37.58541543950583</v>
      </c>
      <c r="H76" s="35">
        <f>'[1]вспомогат'!J73</f>
        <v>-927153.0500000007</v>
      </c>
      <c r="I76" s="36">
        <f>'[1]вспомогат'!K73</f>
        <v>100.60724028774514</v>
      </c>
      <c r="J76" s="37">
        <f>'[1]вспомогат'!L73</f>
        <v>85114.25999999978</v>
      </c>
    </row>
    <row r="77" spans="1:10" ht="14.25" customHeight="1">
      <c r="A77" s="52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5339557.45</v>
      </c>
      <c r="F77" s="38">
        <f>'[1]вспомогат'!H74</f>
        <v>204721.31000000052</v>
      </c>
      <c r="G77" s="39">
        <f>'[1]вспомогат'!I74</f>
        <v>23.471831002063805</v>
      </c>
      <c r="H77" s="35">
        <f>'[1]вспомогат'!J74</f>
        <v>-667478.6899999995</v>
      </c>
      <c r="I77" s="36">
        <f>'[1]вспомогат'!K74</f>
        <v>103.36701331686551</v>
      </c>
      <c r="J77" s="37">
        <f>'[1]вспомогат'!L74</f>
        <v>173927.4500000002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4020370.69</v>
      </c>
      <c r="F78" s="38">
        <f>'[1]вспомогат'!H75</f>
        <v>309519</v>
      </c>
      <c r="G78" s="39">
        <f>'[1]вспомогат'!I75</f>
        <v>34.82864122625299</v>
      </c>
      <c r="H78" s="35">
        <f>'[1]вспомогат'!J75</f>
        <v>-579172</v>
      </c>
      <c r="I78" s="36">
        <f>'[1]вспомогат'!K75</f>
        <v>74.66135635662404</v>
      </c>
      <c r="J78" s="37">
        <f>'[1]вспомогат'!L75</f>
        <v>-1364437.31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5363240.71</v>
      </c>
      <c r="F79" s="38">
        <f>'[1]вспомогат'!H76</f>
        <v>170877.15000000037</v>
      </c>
      <c r="G79" s="39">
        <f>'[1]вспомогат'!I76</f>
        <v>17.408838433748972</v>
      </c>
      <c r="H79" s="35">
        <f>'[1]вспомогат'!J76</f>
        <v>-810676.8499999996</v>
      </c>
      <c r="I79" s="36">
        <f>'[1]вспомогат'!K76</f>
        <v>127.1427730531055</v>
      </c>
      <c r="J79" s="37">
        <f>'[1]вспомогат'!L76</f>
        <v>1144958.71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8499372.37</v>
      </c>
      <c r="F80" s="38">
        <f>'[1]вспомогат'!H77</f>
        <v>565210.6999999993</v>
      </c>
      <c r="G80" s="39">
        <f>'[1]вспомогат'!I77</f>
        <v>49.33175588749214</v>
      </c>
      <c r="H80" s="35">
        <f>'[1]вспомогат'!J77</f>
        <v>-580523.3000000007</v>
      </c>
      <c r="I80" s="36">
        <f>'[1]вспомогат'!K77</f>
        <v>101.04317989011395</v>
      </c>
      <c r="J80" s="37">
        <f>'[1]вспомогат'!L77</f>
        <v>87748.36999999918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7475598.18</v>
      </c>
      <c r="F81" s="38">
        <f>'[1]вспомогат'!H78</f>
        <v>488450.0800000001</v>
      </c>
      <c r="G81" s="39">
        <f>'[1]вспомогат'!I78</f>
        <v>28.753973869767986</v>
      </c>
      <c r="H81" s="35">
        <f>'[1]вспомогат'!J78</f>
        <v>-1210271.92</v>
      </c>
      <c r="I81" s="36">
        <f>'[1]вспомогат'!K78</f>
        <v>94.15356521259433</v>
      </c>
      <c r="J81" s="37">
        <f>'[1]вспомогат'!L78</f>
        <v>-464194.8200000003</v>
      </c>
    </row>
    <row r="82" spans="1:10" ht="15" customHeight="1">
      <c r="A82" s="50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704742270.9100002</v>
      </c>
      <c r="F82" s="41">
        <f>SUM(F39:F81)</f>
        <v>31028363.670000017</v>
      </c>
      <c r="G82" s="42">
        <f>F82/D82*100</f>
        <v>21.272079924330757</v>
      </c>
      <c r="H82" s="41">
        <f>SUM(H39:H81)</f>
        <v>-114835904.32999994</v>
      </c>
      <c r="I82" s="43">
        <f>E82/C82*100</f>
        <v>91.03715874653582</v>
      </c>
      <c r="J82" s="41">
        <f>SUM(J39:J81)</f>
        <v>-69383680.08999997</v>
      </c>
    </row>
    <row r="83" spans="1:10" ht="15.75" customHeight="1">
      <c r="A83" s="53" t="s">
        <v>85</v>
      </c>
      <c r="B83" s="54">
        <f>'[1]вспомогат'!B79</f>
        <v>12174517738</v>
      </c>
      <c r="C83" s="54">
        <f>'[1]вспомогат'!C79</f>
        <v>7895495260</v>
      </c>
      <c r="D83" s="54">
        <f>'[1]вспомогат'!D79</f>
        <v>1217426051</v>
      </c>
      <c r="E83" s="54">
        <f>'[1]вспомогат'!G79</f>
        <v>7254668197.030001</v>
      </c>
      <c r="F83" s="54">
        <f>'[1]вспомогат'!H79</f>
        <v>348858422.6499996</v>
      </c>
      <c r="G83" s="55">
        <f>'[1]вспомогат'!I79</f>
        <v>28.6554096951881</v>
      </c>
      <c r="H83" s="54">
        <f>'[1]вспомогат'!J79</f>
        <v>-868567628.3500001</v>
      </c>
      <c r="I83" s="55">
        <f>'[1]вспомогат'!K79</f>
        <v>91.88363691108087</v>
      </c>
      <c r="J83" s="54">
        <f>'[1]вспомогат'!L79</f>
        <v>-640827062.97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09.08.2019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2019-08-12T06:55:15Z</dcterms:created>
  <dcterms:modified xsi:type="dcterms:W3CDTF">2019-08-12T06:55:43Z</dcterms:modified>
  <cp:category/>
  <cp:version/>
  <cp:contentType/>
  <cp:contentStatus/>
</cp:coreProperties>
</file>