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<sst xmlns="http://schemas.openxmlformats.org/spreadsheetml/2006/main" count="91" uniqueCount="86">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</sst>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07.08.2019</v>
          </cell>
        </row>
        <row r="6">
          <cell r="G6" t="str">
            <v>Фактично надійшло на 07.08.2019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1230793861.73</v>
          </cell>
          <cell r="H10">
            <v>49843060.01999998</v>
          </cell>
          <cell r="I10">
            <v>13.499638457242055</v>
          </cell>
          <cell r="J10">
            <v>-319374679.98</v>
          </cell>
          <cell r="K10">
            <v>79.08808018324726</v>
          </cell>
          <cell r="L10">
            <v>-325437948.27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3396997803.53</v>
          </cell>
          <cell r="H11">
            <v>136742943.42000008</v>
          </cell>
          <cell r="I11">
            <v>31.85253748427675</v>
          </cell>
          <cell r="J11">
            <v>-292557056.5799999</v>
          </cell>
          <cell r="K11">
            <v>93.8267588324817</v>
          </cell>
          <cell r="L11">
            <v>-223502196.4699998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272574086.19</v>
          </cell>
          <cell r="H12">
            <v>8580660.359999985</v>
          </cell>
          <cell r="I12">
            <v>19.52775099746012</v>
          </cell>
          <cell r="J12">
            <v>-35360192.640000015</v>
          </cell>
          <cell r="K12">
            <v>92.08004355252866</v>
          </cell>
          <cell r="L12">
            <v>-23444546.810000002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430759195.84</v>
          </cell>
          <cell r="H13">
            <v>24742011.079999983</v>
          </cell>
          <cell r="I13">
            <v>55.5125508409546</v>
          </cell>
          <cell r="J13">
            <v>-19828109.920000017</v>
          </cell>
          <cell r="K13">
            <v>102.74008255413352</v>
          </cell>
          <cell r="L13">
            <v>11488366.839999974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375293151.28</v>
          </cell>
          <cell r="H14">
            <v>13712726.119999945</v>
          </cell>
          <cell r="I14">
            <v>26.43366126918025</v>
          </cell>
          <cell r="J14">
            <v>-38163273.880000055</v>
          </cell>
          <cell r="K14">
            <v>91.43600794750068</v>
          </cell>
          <cell r="L14">
            <v>-35150348.72000003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58417646.79</v>
          </cell>
          <cell r="H15">
            <v>1695864.1300000027</v>
          </cell>
          <cell r="I15">
            <v>23.266712353199466</v>
          </cell>
          <cell r="J15">
            <v>-5592935.869999997</v>
          </cell>
          <cell r="K15">
            <v>94.45296368216478</v>
          </cell>
          <cell r="L15">
            <v>-3430753.210000001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18031791.09</v>
          </cell>
          <cell r="H16">
            <v>1196760.3900000006</v>
          </cell>
          <cell r="I16">
            <v>24.004634002461934</v>
          </cell>
          <cell r="J16">
            <v>-3788778.6099999994</v>
          </cell>
          <cell r="K16">
            <v>83.91268014770144</v>
          </cell>
          <cell r="L16">
            <v>-3456964.91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202214959.43</v>
          </cell>
          <cell r="H17">
            <v>10473540.719999999</v>
          </cell>
          <cell r="I17">
            <v>45.07705945754434</v>
          </cell>
          <cell r="J17">
            <v>-12761206.280000001</v>
          </cell>
          <cell r="K17">
            <v>109.648084117392</v>
          </cell>
          <cell r="L17">
            <v>17793169.430000007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58139.64</v>
          </cell>
          <cell r="H18">
            <v>1444.199999999997</v>
          </cell>
          <cell r="I18">
            <v>15.69782608695649</v>
          </cell>
          <cell r="J18">
            <v>-7755.800000000003</v>
          </cell>
          <cell r="K18">
            <v>74.53800000000001</v>
          </cell>
          <cell r="L18">
            <v>-19860.36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2923536.62</v>
          </cell>
          <cell r="H19">
            <v>241402.18999999994</v>
          </cell>
          <cell r="I19">
            <v>19.08396155415084</v>
          </cell>
          <cell r="J19">
            <v>-1023545.81</v>
          </cell>
          <cell r="K19">
            <v>76.53706064717053</v>
          </cell>
          <cell r="L19">
            <v>-896229.3799999999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77000714.85</v>
          </cell>
          <cell r="H20">
            <v>2603546.579999998</v>
          </cell>
          <cell r="I20">
            <v>16.602076360660398</v>
          </cell>
          <cell r="J20">
            <v>-13078507.420000002</v>
          </cell>
          <cell r="K20">
            <v>95.27399922954982</v>
          </cell>
          <cell r="L20">
            <v>-3819567.150000006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20986377.26</v>
          </cell>
          <cell r="H21">
            <v>537880.2200000025</v>
          </cell>
          <cell r="I21">
            <v>13.288703815794412</v>
          </cell>
          <cell r="J21">
            <v>-3509769.7799999975</v>
          </cell>
          <cell r="K21">
            <v>97.64362003514661</v>
          </cell>
          <cell r="L21">
            <v>-506452.73999999836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36987881.97</v>
          </cell>
          <cell r="H22">
            <v>831109.9499999955</v>
          </cell>
          <cell r="I22">
            <v>19.517709802300615</v>
          </cell>
          <cell r="J22">
            <v>-3427125.0500000045</v>
          </cell>
          <cell r="K22">
            <v>94.5577818710567</v>
          </cell>
          <cell r="L22">
            <v>-2128816.030000001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2177630.49</v>
          </cell>
          <cell r="H23">
            <v>97390.31000000029</v>
          </cell>
          <cell r="I23">
            <v>24.25359482007229</v>
          </cell>
          <cell r="J23">
            <v>-304159.6899999997</v>
          </cell>
          <cell r="K23">
            <v>105.83814853876774</v>
          </cell>
          <cell r="L23">
            <v>120120.49000000022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22754458.32</v>
          </cell>
          <cell r="H24">
            <v>715683.6799999997</v>
          </cell>
          <cell r="I24">
            <v>14.318587739312125</v>
          </cell>
          <cell r="J24">
            <v>-4282600.32</v>
          </cell>
          <cell r="K24">
            <v>97.20606467503481</v>
          </cell>
          <cell r="L24">
            <v>-654017.6799999997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70886086.99</v>
          </cell>
          <cell r="H25">
            <v>2658070.799999997</v>
          </cell>
          <cell r="I25">
            <v>19.084092769769743</v>
          </cell>
          <cell r="J25">
            <v>-11270130.200000003</v>
          </cell>
          <cell r="K25">
            <v>94.26553703217728</v>
          </cell>
          <cell r="L25">
            <v>-4312219.010000005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4443946.23</v>
          </cell>
          <cell r="H26">
            <v>160456.40000000037</v>
          </cell>
          <cell r="I26">
            <v>25.965289296319433</v>
          </cell>
          <cell r="J26">
            <v>-457508.5999999996</v>
          </cell>
          <cell r="K26">
            <v>96.32733982459716</v>
          </cell>
          <cell r="L26">
            <v>-169433.76999999955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37478660.57</v>
          </cell>
          <cell r="H27">
            <v>2019877.259999998</v>
          </cell>
          <cell r="I27">
            <v>26.987532204963227</v>
          </cell>
          <cell r="J27">
            <v>-5464605.740000002</v>
          </cell>
          <cell r="K27">
            <v>89.80860778216044</v>
          </cell>
          <cell r="L27">
            <v>-4253041.43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97342.23</v>
          </cell>
          <cell r="H28">
            <v>0</v>
          </cell>
          <cell r="I28">
            <v>0</v>
          </cell>
          <cell r="J28">
            <v>-4250</v>
          </cell>
          <cell r="K28">
            <v>96.90615231458438</v>
          </cell>
          <cell r="L28">
            <v>-3107.770000000004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129580439.25</v>
          </cell>
          <cell r="H29">
            <v>6373265.049999997</v>
          </cell>
          <cell r="I29">
            <v>35.19307566240767</v>
          </cell>
          <cell r="J29">
            <v>-11736163.950000003</v>
          </cell>
          <cell r="K29">
            <v>95.80379559333608</v>
          </cell>
          <cell r="L29">
            <v>-5675620.75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16450963.72</v>
          </cell>
          <cell r="H30">
            <v>911077.4900000002</v>
          </cell>
          <cell r="I30">
            <v>19.155704550385945</v>
          </cell>
          <cell r="J30">
            <v>-3845090.51</v>
          </cell>
          <cell r="K30">
            <v>85.24329067083161</v>
          </cell>
          <cell r="L30">
            <v>-2847873.2799999993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20312827.93</v>
          </cell>
          <cell r="H31">
            <v>1119772.460000001</v>
          </cell>
          <cell r="I31">
            <v>26.116051598079075</v>
          </cell>
          <cell r="J31">
            <v>-3167906.539999999</v>
          </cell>
          <cell r="K31">
            <v>87.40291034837195</v>
          </cell>
          <cell r="L31">
            <v>-2927620.0700000003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26464518.17</v>
          </cell>
          <cell r="H32">
            <v>1101456.6900000013</v>
          </cell>
          <cell r="I32">
            <v>18.21131394464471</v>
          </cell>
          <cell r="J32">
            <v>-4946743.309999999</v>
          </cell>
          <cell r="K32">
            <v>94.48168087702018</v>
          </cell>
          <cell r="L32">
            <v>-1545692.8299999982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42572104.42</v>
          </cell>
          <cell r="H33">
            <v>2087622.0700000003</v>
          </cell>
          <cell r="I33">
            <v>20.992593140071993</v>
          </cell>
          <cell r="J33">
            <v>-7856942.93</v>
          </cell>
          <cell r="K33">
            <v>89.91899942695049</v>
          </cell>
          <cell r="L33">
            <v>-4772844.579999998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165270.51</v>
          </cell>
          <cell r="H34">
            <v>7756.5500000000175</v>
          </cell>
          <cell r="I34">
            <v>26.293389830508534</v>
          </cell>
          <cell r="J34">
            <v>-21743.449999999983</v>
          </cell>
          <cell r="K34">
            <v>67.3199633401222</v>
          </cell>
          <cell r="L34">
            <v>-80229.48999999999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4396768.76</v>
          </cell>
          <cell r="H35">
            <v>268918.5299999998</v>
          </cell>
          <cell r="I35">
            <v>21.081365012519367</v>
          </cell>
          <cell r="J35">
            <v>-1006703.4700000002</v>
          </cell>
          <cell r="K35">
            <v>82.76759812250549</v>
          </cell>
          <cell r="L35">
            <v>-915417.2400000002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9589607.27</v>
          </cell>
          <cell r="H36">
            <v>307145.44999999925</v>
          </cell>
          <cell r="I36">
            <v>10.878408651004191</v>
          </cell>
          <cell r="J36">
            <v>-2516295.5500000007</v>
          </cell>
          <cell r="K36">
            <v>91.50885453609075</v>
          </cell>
          <cell r="L36">
            <v>-889823.7300000004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26884501.7</v>
          </cell>
          <cell r="H37">
            <v>730831.5500000007</v>
          </cell>
          <cell r="I37">
            <v>11.922905624356927</v>
          </cell>
          <cell r="J37">
            <v>-5398811.449999999</v>
          </cell>
          <cell r="K37">
            <v>83.31781984726446</v>
          </cell>
          <cell r="L37">
            <v>-5382907.300000001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13977051.92</v>
          </cell>
          <cell r="H38">
            <v>972917.2599999998</v>
          </cell>
          <cell r="I38">
            <v>27.243518403399648</v>
          </cell>
          <cell r="J38">
            <v>-2598270.74</v>
          </cell>
          <cell r="K38">
            <v>95.21240093147996</v>
          </cell>
          <cell r="L38">
            <v>-702813.0800000001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10025720.34</v>
          </cell>
          <cell r="H39">
            <v>242218.0399999991</v>
          </cell>
          <cell r="I39">
            <v>9.954097848644835</v>
          </cell>
          <cell r="J39">
            <v>-2191131.960000001</v>
          </cell>
          <cell r="K39">
            <v>84.75231775651162</v>
          </cell>
          <cell r="L39">
            <v>-1803714.6600000001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8980886.6</v>
          </cell>
          <cell r="H40">
            <v>566064.7999999989</v>
          </cell>
          <cell r="I40">
            <v>27.23337679269877</v>
          </cell>
          <cell r="J40">
            <v>-1512505.2000000011</v>
          </cell>
          <cell r="K40">
            <v>82.41659218092418</v>
          </cell>
          <cell r="L40">
            <v>-1916053.4000000004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11625361.13</v>
          </cell>
          <cell r="H41">
            <v>480738.76000000164</v>
          </cell>
          <cell r="I41">
            <v>16.450681534392622</v>
          </cell>
          <cell r="J41">
            <v>-2441564.2399999984</v>
          </cell>
          <cell r="K41">
            <v>84.86660537480564</v>
          </cell>
          <cell r="L41">
            <v>-2073031.8699999992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19783684.79</v>
          </cell>
          <cell r="H42">
            <v>728433.5</v>
          </cell>
          <cell r="I42">
            <v>31.839480276296634</v>
          </cell>
          <cell r="J42">
            <v>-1559397.5</v>
          </cell>
          <cell r="K42">
            <v>92.7266005611961</v>
          </cell>
          <cell r="L42">
            <v>-1551816.210000001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35035727.92</v>
          </cell>
          <cell r="H43">
            <v>1174953.200000003</v>
          </cell>
          <cell r="I43">
            <v>28.445586509621478</v>
          </cell>
          <cell r="J43">
            <v>-2955575.799999997</v>
          </cell>
          <cell r="K43">
            <v>99.36225397859782</v>
          </cell>
          <cell r="L43">
            <v>-224873.0799999982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16373077.29</v>
          </cell>
          <cell r="H44">
            <v>337817.06999999844</v>
          </cell>
          <cell r="I44">
            <v>5.916443132859267</v>
          </cell>
          <cell r="J44">
            <v>-5371982.930000002</v>
          </cell>
          <cell r="K44">
            <v>81.90521695700619</v>
          </cell>
          <cell r="L44">
            <v>-3617196.710000001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16693218.48</v>
          </cell>
          <cell r="H45">
            <v>372466.7100000009</v>
          </cell>
          <cell r="I45">
            <v>13.439319566872488</v>
          </cell>
          <cell r="J45">
            <v>-2399003.289999999</v>
          </cell>
          <cell r="K45">
            <v>95.39158599279209</v>
          </cell>
          <cell r="L45">
            <v>-806457.5199999996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6851103.36</v>
          </cell>
          <cell r="H46">
            <v>255340.09000000078</v>
          </cell>
          <cell r="I46">
            <v>23.391853254511663</v>
          </cell>
          <cell r="J46">
            <v>-836236.9099999992</v>
          </cell>
          <cell r="K46">
            <v>91.54549011307589</v>
          </cell>
          <cell r="L46">
            <v>-632720.6399999997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5554347.27</v>
          </cell>
          <cell r="H47">
            <v>113876.89999999944</v>
          </cell>
          <cell r="I47">
            <v>8.028393424547012</v>
          </cell>
          <cell r="J47">
            <v>-1304550.1000000006</v>
          </cell>
          <cell r="K47">
            <v>92.97377580325474</v>
          </cell>
          <cell r="L47">
            <v>-419753.73000000045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7726174.91</v>
          </cell>
          <cell r="H48">
            <v>209294.74000000022</v>
          </cell>
          <cell r="I48">
            <v>5.636826287392724</v>
          </cell>
          <cell r="J48">
            <v>-3503694.26</v>
          </cell>
          <cell r="K48">
            <v>70.68444164168996</v>
          </cell>
          <cell r="L48">
            <v>-3204342.09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13396625.28</v>
          </cell>
          <cell r="H49">
            <v>463903.3699999992</v>
          </cell>
          <cell r="I49">
            <v>14.714992117592177</v>
          </cell>
          <cell r="J49">
            <v>-2688686.630000001</v>
          </cell>
          <cell r="K49">
            <v>84.54266816853952</v>
          </cell>
          <cell r="L49">
            <v>-2449367.7200000007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6061669.89</v>
          </cell>
          <cell r="H50">
            <v>200208.2999999998</v>
          </cell>
          <cell r="I50">
            <v>18.21565826585386</v>
          </cell>
          <cell r="J50">
            <v>-898891.7000000002</v>
          </cell>
          <cell r="K50">
            <v>117.6109796274738</v>
          </cell>
          <cell r="L50">
            <v>907669.8899999997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5100668.41</v>
          </cell>
          <cell r="H51">
            <v>54254.0700000003</v>
          </cell>
          <cell r="I51">
            <v>8.06572065710255</v>
          </cell>
          <cell r="J51">
            <v>-618395.9299999997</v>
          </cell>
          <cell r="K51">
            <v>92.79756753049274</v>
          </cell>
          <cell r="L51">
            <v>-395885.58999999985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35918864.5</v>
          </cell>
          <cell r="H52">
            <v>1039776.3400000036</v>
          </cell>
          <cell r="I52">
            <v>13.71986739534838</v>
          </cell>
          <cell r="J52">
            <v>-6538841.659999996</v>
          </cell>
          <cell r="K52">
            <v>92.59391412931902</v>
          </cell>
          <cell r="L52">
            <v>-2872955.5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47843556.6</v>
          </cell>
          <cell r="H53">
            <v>1056751.190000005</v>
          </cell>
          <cell r="I53">
            <v>13.384187361947092</v>
          </cell>
          <cell r="J53">
            <v>-6838768.809999995</v>
          </cell>
          <cell r="K53">
            <v>91.7237202415176</v>
          </cell>
          <cell r="L53">
            <v>-4316949.3999999985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18743797.9</v>
          </cell>
          <cell r="H54">
            <v>627758.7199999988</v>
          </cell>
          <cell r="I54">
            <v>10.757213701869507</v>
          </cell>
          <cell r="J54">
            <v>-5207941.280000001</v>
          </cell>
          <cell r="K54">
            <v>72.311803262245</v>
          </cell>
          <cell r="L54">
            <v>-7177002.1000000015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38671029.18</v>
          </cell>
          <cell r="H55">
            <v>1258141.9399999976</v>
          </cell>
          <cell r="I55">
            <v>16.92006159391051</v>
          </cell>
          <cell r="J55">
            <v>-6177658.060000002</v>
          </cell>
          <cell r="K55">
            <v>98.12118082285627</v>
          </cell>
          <cell r="L55">
            <v>-740470.8200000003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45188375.95</v>
          </cell>
          <cell r="H56">
            <v>1145143.740000002</v>
          </cell>
          <cell r="I56">
            <v>13.816471993484777</v>
          </cell>
          <cell r="J56">
            <v>-7143106.259999998</v>
          </cell>
          <cell r="K56">
            <v>83.90312257463172</v>
          </cell>
          <cell r="L56">
            <v>-8669424.049999997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7646717.29</v>
          </cell>
          <cell r="H57">
            <v>242823.5499999998</v>
          </cell>
          <cell r="I57">
            <v>17.524288415461434</v>
          </cell>
          <cell r="J57">
            <v>-1142816.4500000002</v>
          </cell>
          <cell r="K57">
            <v>92.53403283597224</v>
          </cell>
          <cell r="L57">
            <v>-616963.71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36370081.46</v>
          </cell>
          <cell r="H58">
            <v>1502398.1300000027</v>
          </cell>
          <cell r="I58">
            <v>23.3990336050038</v>
          </cell>
          <cell r="J58">
            <v>-4918371.869999997</v>
          </cell>
          <cell r="K58">
            <v>88.32740415812042</v>
          </cell>
          <cell r="L58">
            <v>-4806359.539999999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12714668.64</v>
          </cell>
          <cell r="H59">
            <v>197387.2800000012</v>
          </cell>
          <cell r="I59">
            <v>10.429214672853508</v>
          </cell>
          <cell r="J59">
            <v>-1695250.7199999988</v>
          </cell>
          <cell r="K59">
            <v>105.38332299226485</v>
          </cell>
          <cell r="L59">
            <v>649506.6400000006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7696817.81</v>
          </cell>
          <cell r="H60">
            <v>248425.44999999925</v>
          </cell>
          <cell r="I60">
            <v>16.75210104716874</v>
          </cell>
          <cell r="J60">
            <v>-1234525.5500000007</v>
          </cell>
          <cell r="K60">
            <v>85.30148488165233</v>
          </cell>
          <cell r="L60">
            <v>-1326258.1900000004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6337844.16</v>
          </cell>
          <cell r="H61">
            <v>541675.4000000004</v>
          </cell>
          <cell r="I61">
            <v>19.108468501520434</v>
          </cell>
          <cell r="J61">
            <v>-2293064.5999999996</v>
          </cell>
          <cell r="K61">
            <v>80.62614855014388</v>
          </cell>
          <cell r="L61">
            <v>-1522935.8399999999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5929382.48</v>
          </cell>
          <cell r="H62">
            <v>349830.9400000004</v>
          </cell>
          <cell r="I62">
            <v>10.44601681546496</v>
          </cell>
          <cell r="J62">
            <v>-2999110.0599999996</v>
          </cell>
          <cell r="K62">
            <v>67.11181426766935</v>
          </cell>
          <cell r="L62">
            <v>-2905697.5199999996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4061212.8</v>
          </cell>
          <cell r="H63">
            <v>137925.15999999968</v>
          </cell>
          <cell r="I63">
            <v>12.438386208625532</v>
          </cell>
          <cell r="J63">
            <v>-970941.8400000003</v>
          </cell>
          <cell r="K63">
            <v>87.98891410773386</v>
          </cell>
          <cell r="L63">
            <v>-554383.2000000002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8714812.89</v>
          </cell>
          <cell r="H64">
            <v>266191.19000000134</v>
          </cell>
          <cell r="I64">
            <v>16.04711751195142</v>
          </cell>
          <cell r="J64">
            <v>-1392618.8099999987</v>
          </cell>
          <cell r="K64">
            <v>95.17468604784501</v>
          </cell>
          <cell r="L64">
            <v>-441837.1099999994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6045236.02</v>
          </cell>
          <cell r="H65">
            <v>146613.51999999955</v>
          </cell>
          <cell r="I65">
            <v>11.53741286751452</v>
          </cell>
          <cell r="J65">
            <v>-1124152.4800000004</v>
          </cell>
          <cell r="K65">
            <v>83.21050941425804</v>
          </cell>
          <cell r="L65">
            <v>-1219754.9800000004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19803980.92</v>
          </cell>
          <cell r="H66">
            <v>336475.48000000045</v>
          </cell>
          <cell r="I66">
            <v>9.230133741079872</v>
          </cell>
          <cell r="J66">
            <v>-3308926.5199999996</v>
          </cell>
          <cell r="K66">
            <v>97.81330413353476</v>
          </cell>
          <cell r="L66">
            <v>-442734.0799999982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40585942.76</v>
          </cell>
          <cell r="H67">
            <v>1651951.809999995</v>
          </cell>
          <cell r="I67">
            <v>21.4816197405719</v>
          </cell>
          <cell r="J67">
            <v>-6038119.190000005</v>
          </cell>
          <cell r="K67">
            <v>93.79653956700723</v>
          </cell>
          <cell r="L67">
            <v>-2684249.240000002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49453645.5</v>
          </cell>
          <cell r="H68">
            <v>1818079.450000003</v>
          </cell>
          <cell r="I68">
            <v>14.463136404883958</v>
          </cell>
          <cell r="J68">
            <v>-10752357.549999997</v>
          </cell>
          <cell r="K68">
            <v>83.53816778541845</v>
          </cell>
          <cell r="L68">
            <v>-9745217.5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8911830.7</v>
          </cell>
          <cell r="H69">
            <v>316202.70999999903</v>
          </cell>
          <cell r="I69">
            <v>22.833817879838172</v>
          </cell>
          <cell r="J69">
            <v>-1068597.290000001</v>
          </cell>
          <cell r="K69">
            <v>98.00942830779856</v>
          </cell>
          <cell r="L69">
            <v>-180999.30000000075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5449996.75</v>
          </cell>
          <cell r="H70">
            <v>287669.75</v>
          </cell>
          <cell r="I70">
            <v>32.82702095125069</v>
          </cell>
          <cell r="J70">
            <v>-588650.25</v>
          </cell>
          <cell r="K70">
            <v>94.67190952486833</v>
          </cell>
          <cell r="L70">
            <v>-306723.25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3244138.28</v>
          </cell>
          <cell r="H71">
            <v>221878.6799999997</v>
          </cell>
          <cell r="I71">
            <v>19.931430727356</v>
          </cell>
          <cell r="J71">
            <v>-891331.3200000003</v>
          </cell>
          <cell r="K71">
            <v>89.61274745005421</v>
          </cell>
          <cell r="L71">
            <v>-376036.7200000002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29619166.28</v>
          </cell>
          <cell r="H72">
            <v>795777.4200000018</v>
          </cell>
          <cell r="I72">
            <v>11.258585410140086</v>
          </cell>
          <cell r="J72">
            <v>-6272405.579999998</v>
          </cell>
          <cell r="K72">
            <v>96.86635481058006</v>
          </cell>
          <cell r="L72">
            <v>-958185.7199999988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13993789.77</v>
          </cell>
          <cell r="H73">
            <v>450427.45999999903</v>
          </cell>
          <cell r="I73">
            <v>30.322116494723844</v>
          </cell>
          <cell r="J73">
            <v>-1035047.540000001</v>
          </cell>
          <cell r="K73">
            <v>99.83747642968287</v>
          </cell>
          <cell r="L73">
            <v>-22780.230000000447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5281445.46</v>
          </cell>
          <cell r="H74">
            <v>146609.3200000003</v>
          </cell>
          <cell r="I74">
            <v>16.809140105480427</v>
          </cell>
          <cell r="J74">
            <v>-725590.6799999997</v>
          </cell>
          <cell r="K74">
            <v>102.24203940274468</v>
          </cell>
          <cell r="L74">
            <v>115815.45999999996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3905799.17</v>
          </cell>
          <cell r="H75">
            <v>194947.47999999998</v>
          </cell>
          <cell r="I75">
            <v>21.936475107770864</v>
          </cell>
          <cell r="J75">
            <v>-693743.52</v>
          </cell>
          <cell r="K75">
            <v>72.53367566680186</v>
          </cell>
          <cell r="L75">
            <v>-1479008.83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5341244.74</v>
          </cell>
          <cell r="H76">
            <v>148881.18000000063</v>
          </cell>
          <cell r="I76">
            <v>15.167905178930619</v>
          </cell>
          <cell r="J76">
            <v>-832672.8199999994</v>
          </cell>
          <cell r="K76">
            <v>126.62132925205097</v>
          </cell>
          <cell r="L76">
            <v>1122962.7400000002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8338937.54</v>
          </cell>
          <cell r="H77">
            <v>404775.8700000001</v>
          </cell>
          <cell r="I77">
            <v>35.328956808473876</v>
          </cell>
          <cell r="J77">
            <v>-740958.1299999999</v>
          </cell>
          <cell r="K77">
            <v>99.13588077641131</v>
          </cell>
          <cell r="L77">
            <v>-72686.45999999996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7312539.62</v>
          </cell>
          <cell r="H78">
            <v>325391.5200000005</v>
          </cell>
          <cell r="I78">
            <v>19.15507775845609</v>
          </cell>
          <cell r="J78">
            <v>-1373330.4799999995</v>
          </cell>
          <cell r="K78">
            <v>92.09987741494017</v>
          </cell>
          <cell r="L78">
            <v>-627253.3799999999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7197604445.540002</v>
          </cell>
          <cell r="H79">
            <v>291794671.15999985</v>
          </cell>
          <cell r="I79">
            <v>23.968163891377074</v>
          </cell>
          <cell r="J79">
            <v>-925631379.8399997</v>
          </cell>
          <cell r="K79">
            <v>91.16089882295746</v>
          </cell>
          <cell r="L79">
            <v>-697890814.4600003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1230793861.73</v>
      </c>
      <c r="F10" s="33">
        <f>'[1]вспомогат'!H10</f>
        <v>49843060.01999998</v>
      </c>
      <c r="G10" s="34">
        <f>'[1]вспомогат'!I10</f>
        <v>13.499638457242055</v>
      </c>
      <c r="H10" s="35">
        <f>'[1]вспомогат'!J10</f>
        <v>-319374679.98</v>
      </c>
      <c r="I10" s="36">
        <f>'[1]вспомогат'!K10</f>
        <v>79.08808018324726</v>
      </c>
      <c r="J10" s="37">
        <f>'[1]вспомогат'!L10</f>
        <v>-325437948.27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3396997803.53</v>
      </c>
      <c r="F12" s="38">
        <f>'[1]вспомогат'!H11</f>
        <v>136742943.42000008</v>
      </c>
      <c r="G12" s="39">
        <f>'[1]вспомогат'!I11</f>
        <v>31.85253748427675</v>
      </c>
      <c r="H12" s="35">
        <f>'[1]вспомогат'!J11</f>
        <v>-292557056.5799999</v>
      </c>
      <c r="I12" s="36">
        <f>'[1]вспомогат'!K11</f>
        <v>93.8267588324817</v>
      </c>
      <c r="J12" s="37">
        <f>'[1]вспомогат'!L11</f>
        <v>-223502196.4699998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272574086.19</v>
      </c>
      <c r="F13" s="38">
        <f>'[1]вспомогат'!H12</f>
        <v>8580660.359999985</v>
      </c>
      <c r="G13" s="39">
        <f>'[1]вспомогат'!I12</f>
        <v>19.52775099746012</v>
      </c>
      <c r="H13" s="35">
        <f>'[1]вспомогат'!J12</f>
        <v>-35360192.640000015</v>
      </c>
      <c r="I13" s="36">
        <f>'[1]вспомогат'!K12</f>
        <v>92.08004355252866</v>
      </c>
      <c r="J13" s="37">
        <f>'[1]вспомогат'!L12</f>
        <v>-23444546.810000002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430759195.84</v>
      </c>
      <c r="F14" s="38">
        <f>'[1]вспомогат'!H13</f>
        <v>24742011.079999983</v>
      </c>
      <c r="G14" s="39">
        <f>'[1]вспомогат'!I13</f>
        <v>55.5125508409546</v>
      </c>
      <c r="H14" s="35">
        <f>'[1]вспомогат'!J13</f>
        <v>-19828109.920000017</v>
      </c>
      <c r="I14" s="36">
        <f>'[1]вспомогат'!K13</f>
        <v>102.74008255413352</v>
      </c>
      <c r="J14" s="37">
        <f>'[1]вспомогат'!L13</f>
        <v>11488366.839999974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375293151.28</v>
      </c>
      <c r="F15" s="38">
        <f>'[1]вспомогат'!H14</f>
        <v>13712726.119999945</v>
      </c>
      <c r="G15" s="39">
        <f>'[1]вспомогат'!I14</f>
        <v>26.43366126918025</v>
      </c>
      <c r="H15" s="35">
        <f>'[1]вспомогат'!J14</f>
        <v>-38163273.880000055</v>
      </c>
      <c r="I15" s="36">
        <f>'[1]вспомогат'!K14</f>
        <v>91.43600794750068</v>
      </c>
      <c r="J15" s="37">
        <f>'[1]вспомогат'!L14</f>
        <v>-35150348.72000003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58417646.79</v>
      </c>
      <c r="F16" s="38">
        <f>'[1]вспомогат'!H15</f>
        <v>1695864.1300000027</v>
      </c>
      <c r="G16" s="39">
        <f>'[1]вспомогат'!I15</f>
        <v>23.266712353199466</v>
      </c>
      <c r="H16" s="35">
        <f>'[1]вспомогат'!J15</f>
        <v>-5592935.869999997</v>
      </c>
      <c r="I16" s="36">
        <f>'[1]вспомогат'!K15</f>
        <v>94.45296368216478</v>
      </c>
      <c r="J16" s="37">
        <f>'[1]вспомогат'!L15</f>
        <v>-3430753.210000001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4534041883.63</v>
      </c>
      <c r="F17" s="41">
        <f>SUM(F12:F16)</f>
        <v>185474205.10999998</v>
      </c>
      <c r="G17" s="42">
        <f>F17/D17*100</f>
        <v>32.14592595875611</v>
      </c>
      <c r="H17" s="41">
        <f>SUM(H12:H16)</f>
        <v>-391501568.89</v>
      </c>
      <c r="I17" s="43">
        <f>E17/C17*100</f>
        <v>94.30044007707872</v>
      </c>
      <c r="J17" s="41">
        <f>SUM(J12:J16)</f>
        <v>-274039478.3699998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18031791.09</v>
      </c>
      <c r="F18" s="45">
        <f>'[1]вспомогат'!H16</f>
        <v>1196760.3900000006</v>
      </c>
      <c r="G18" s="46">
        <f>'[1]вспомогат'!I16</f>
        <v>24.004634002461934</v>
      </c>
      <c r="H18" s="47">
        <f>'[1]вспомогат'!J16</f>
        <v>-3788778.6099999994</v>
      </c>
      <c r="I18" s="48">
        <f>'[1]вспомогат'!K16</f>
        <v>83.91268014770144</v>
      </c>
      <c r="J18" s="49">
        <f>'[1]вспомогат'!L16</f>
        <v>-3456964.91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202214959.43</v>
      </c>
      <c r="F19" s="38">
        <f>'[1]вспомогат'!H17</f>
        <v>10473540.719999999</v>
      </c>
      <c r="G19" s="39">
        <f>'[1]вспомогат'!I17</f>
        <v>45.07705945754434</v>
      </c>
      <c r="H19" s="35">
        <f>'[1]вспомогат'!J17</f>
        <v>-12761206.280000001</v>
      </c>
      <c r="I19" s="36">
        <f>'[1]вспомогат'!K17</f>
        <v>109.648084117392</v>
      </c>
      <c r="J19" s="37">
        <f>'[1]вспомогат'!L17</f>
        <v>17793169.430000007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58139.64</v>
      </c>
      <c r="F20" s="38">
        <f>'[1]вспомогат'!H18</f>
        <v>1444.199999999997</v>
      </c>
      <c r="G20" s="39">
        <f>'[1]вспомогат'!I18</f>
        <v>15.69782608695649</v>
      </c>
      <c r="H20" s="35">
        <f>'[1]вспомогат'!J18</f>
        <v>-7755.800000000003</v>
      </c>
      <c r="I20" s="36">
        <f>'[1]вспомогат'!K18</f>
        <v>74.53800000000001</v>
      </c>
      <c r="J20" s="37">
        <f>'[1]вспомогат'!L18</f>
        <v>-19860.36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2923536.62</v>
      </c>
      <c r="F21" s="38">
        <f>'[1]вспомогат'!H19</f>
        <v>241402.18999999994</v>
      </c>
      <c r="G21" s="39">
        <f>'[1]вспомогат'!I19</f>
        <v>19.08396155415084</v>
      </c>
      <c r="H21" s="35">
        <f>'[1]вспомогат'!J19</f>
        <v>-1023545.81</v>
      </c>
      <c r="I21" s="36">
        <f>'[1]вспомогат'!K19</f>
        <v>76.53706064717053</v>
      </c>
      <c r="J21" s="37">
        <f>'[1]вспомогат'!L19</f>
        <v>-896229.3799999999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77000714.85</v>
      </c>
      <c r="F22" s="38">
        <f>'[1]вспомогат'!H20</f>
        <v>2603546.579999998</v>
      </c>
      <c r="G22" s="39">
        <f>'[1]вспомогат'!I20</f>
        <v>16.602076360660398</v>
      </c>
      <c r="H22" s="35">
        <f>'[1]вспомогат'!J20</f>
        <v>-13078507.420000002</v>
      </c>
      <c r="I22" s="36">
        <f>'[1]вспомогат'!K20</f>
        <v>95.27399922954982</v>
      </c>
      <c r="J22" s="37">
        <f>'[1]вспомогат'!L20</f>
        <v>-3819567.150000006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20986377.26</v>
      </c>
      <c r="F23" s="38">
        <f>'[1]вспомогат'!H21</f>
        <v>537880.2200000025</v>
      </c>
      <c r="G23" s="39">
        <f>'[1]вспомогат'!I21</f>
        <v>13.288703815794412</v>
      </c>
      <c r="H23" s="35">
        <f>'[1]вспомогат'!J21</f>
        <v>-3509769.7799999975</v>
      </c>
      <c r="I23" s="36">
        <f>'[1]вспомогат'!K21</f>
        <v>97.64362003514661</v>
      </c>
      <c r="J23" s="37">
        <f>'[1]вспомогат'!L21</f>
        <v>-506452.73999999836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36987881.97</v>
      </c>
      <c r="F24" s="38">
        <f>'[1]вспомогат'!H22</f>
        <v>831109.9499999955</v>
      </c>
      <c r="G24" s="39">
        <f>'[1]вспомогат'!I22</f>
        <v>19.517709802300615</v>
      </c>
      <c r="H24" s="35">
        <f>'[1]вспомогат'!J22</f>
        <v>-3427125.0500000045</v>
      </c>
      <c r="I24" s="36">
        <f>'[1]вспомогат'!K22</f>
        <v>94.5577818710567</v>
      </c>
      <c r="J24" s="37">
        <f>'[1]вспомогат'!L22</f>
        <v>-2128816.030000001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2177630.49</v>
      </c>
      <c r="F25" s="38">
        <f>'[1]вспомогат'!H23</f>
        <v>97390.31000000029</v>
      </c>
      <c r="G25" s="39">
        <f>'[1]вспомогат'!I23</f>
        <v>24.25359482007229</v>
      </c>
      <c r="H25" s="35">
        <f>'[1]вспомогат'!J23</f>
        <v>-304159.6899999997</v>
      </c>
      <c r="I25" s="36">
        <f>'[1]вспомогат'!K23</f>
        <v>105.83814853876774</v>
      </c>
      <c r="J25" s="37">
        <f>'[1]вспомогат'!L23</f>
        <v>120120.49000000022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22754458.32</v>
      </c>
      <c r="F26" s="38">
        <f>'[1]вспомогат'!H24</f>
        <v>715683.6799999997</v>
      </c>
      <c r="G26" s="39">
        <f>'[1]вспомогат'!I24</f>
        <v>14.318587739312125</v>
      </c>
      <c r="H26" s="35">
        <f>'[1]вспомогат'!J24</f>
        <v>-4282600.32</v>
      </c>
      <c r="I26" s="36">
        <f>'[1]вспомогат'!K24</f>
        <v>97.20606467503481</v>
      </c>
      <c r="J26" s="37">
        <f>'[1]вспомогат'!L24</f>
        <v>-654017.6799999997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70886086.99</v>
      </c>
      <c r="F27" s="38">
        <f>'[1]вспомогат'!H25</f>
        <v>2658070.799999997</v>
      </c>
      <c r="G27" s="39">
        <f>'[1]вспомогат'!I25</f>
        <v>19.084092769769743</v>
      </c>
      <c r="H27" s="35">
        <f>'[1]вспомогат'!J25</f>
        <v>-11270130.200000003</v>
      </c>
      <c r="I27" s="36">
        <f>'[1]вспомогат'!K25</f>
        <v>94.26553703217728</v>
      </c>
      <c r="J27" s="37">
        <f>'[1]вспомогат'!L25</f>
        <v>-4312219.010000005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4443946.23</v>
      </c>
      <c r="F28" s="38">
        <f>'[1]вспомогат'!H26</f>
        <v>160456.40000000037</v>
      </c>
      <c r="G28" s="39">
        <f>'[1]вспомогат'!I26</f>
        <v>25.965289296319433</v>
      </c>
      <c r="H28" s="35">
        <f>'[1]вспомогат'!J26</f>
        <v>-457508.5999999996</v>
      </c>
      <c r="I28" s="36">
        <f>'[1]вспомогат'!K26</f>
        <v>96.32733982459716</v>
      </c>
      <c r="J28" s="37">
        <f>'[1]вспомогат'!L26</f>
        <v>-169433.76999999955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37478660.57</v>
      </c>
      <c r="F29" s="38">
        <f>'[1]вспомогат'!H27</f>
        <v>2019877.259999998</v>
      </c>
      <c r="G29" s="39">
        <f>'[1]вспомогат'!I27</f>
        <v>26.987532204963227</v>
      </c>
      <c r="H29" s="35">
        <f>'[1]вспомогат'!J27</f>
        <v>-5464605.740000002</v>
      </c>
      <c r="I29" s="36">
        <f>'[1]вспомогат'!K27</f>
        <v>89.80860778216044</v>
      </c>
      <c r="J29" s="37">
        <f>'[1]вспомогат'!L27</f>
        <v>-4253041.43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97342.23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96.90615231458438</v>
      </c>
      <c r="J30" s="37">
        <f>'[1]вспомогат'!L28</f>
        <v>-3107.770000000004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129580439.25</v>
      </c>
      <c r="F31" s="38">
        <f>'[1]вспомогат'!H29</f>
        <v>6373265.049999997</v>
      </c>
      <c r="G31" s="39">
        <f>'[1]вспомогат'!I29</f>
        <v>35.19307566240767</v>
      </c>
      <c r="H31" s="35">
        <f>'[1]вспомогат'!J29</f>
        <v>-11736163.950000003</v>
      </c>
      <c r="I31" s="36">
        <f>'[1]вспомогат'!K29</f>
        <v>95.80379559333608</v>
      </c>
      <c r="J31" s="37">
        <f>'[1]вспомогат'!L29</f>
        <v>-5675620.75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16450963.72</v>
      </c>
      <c r="F32" s="38">
        <f>'[1]вспомогат'!H30</f>
        <v>911077.4900000002</v>
      </c>
      <c r="G32" s="39">
        <f>'[1]вспомогат'!I30</f>
        <v>19.155704550385945</v>
      </c>
      <c r="H32" s="35">
        <f>'[1]вспомогат'!J30</f>
        <v>-3845090.51</v>
      </c>
      <c r="I32" s="36">
        <f>'[1]вспомогат'!K30</f>
        <v>85.24329067083161</v>
      </c>
      <c r="J32" s="37">
        <f>'[1]вспомогат'!L30</f>
        <v>-2847873.2799999993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20312827.93</v>
      </c>
      <c r="F33" s="38">
        <f>'[1]вспомогат'!H31</f>
        <v>1119772.460000001</v>
      </c>
      <c r="G33" s="39">
        <f>'[1]вспомогат'!I31</f>
        <v>26.116051598079075</v>
      </c>
      <c r="H33" s="35">
        <f>'[1]вспомогат'!J31</f>
        <v>-3167906.539999999</v>
      </c>
      <c r="I33" s="36">
        <f>'[1]вспомогат'!K31</f>
        <v>87.40291034837195</v>
      </c>
      <c r="J33" s="37">
        <f>'[1]вспомогат'!L31</f>
        <v>-2927620.0700000003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26464518.17</v>
      </c>
      <c r="F34" s="38">
        <f>'[1]вспомогат'!H32</f>
        <v>1101456.6900000013</v>
      </c>
      <c r="G34" s="39">
        <f>'[1]вспомогат'!I32</f>
        <v>18.21131394464471</v>
      </c>
      <c r="H34" s="35">
        <f>'[1]вспомогат'!J32</f>
        <v>-4946743.309999999</v>
      </c>
      <c r="I34" s="36">
        <f>'[1]вспомогат'!K32</f>
        <v>94.48168087702018</v>
      </c>
      <c r="J34" s="37">
        <f>'[1]вспомогат'!L32</f>
        <v>-1545692.8299999982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42572104.42</v>
      </c>
      <c r="F35" s="38">
        <f>'[1]вспомогат'!H33</f>
        <v>2087622.0700000003</v>
      </c>
      <c r="G35" s="39">
        <f>'[1]вспомогат'!I33</f>
        <v>20.992593140071993</v>
      </c>
      <c r="H35" s="35">
        <f>'[1]вспомогат'!J33</f>
        <v>-7856942.93</v>
      </c>
      <c r="I35" s="36">
        <f>'[1]вспомогат'!K33</f>
        <v>89.91899942695049</v>
      </c>
      <c r="J35" s="37">
        <f>'[1]вспомогат'!L33</f>
        <v>-4772844.579999998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165270.51</v>
      </c>
      <c r="F36" s="38">
        <f>'[1]вспомогат'!H34</f>
        <v>7756.5500000000175</v>
      </c>
      <c r="G36" s="39">
        <f>'[1]вспомогат'!I34</f>
        <v>26.293389830508534</v>
      </c>
      <c r="H36" s="35">
        <f>'[1]вспомогат'!J34</f>
        <v>-21743.449999999983</v>
      </c>
      <c r="I36" s="36">
        <f>'[1]вспомогат'!K34</f>
        <v>67.3199633401222</v>
      </c>
      <c r="J36" s="37">
        <f>'[1]вспомогат'!L34</f>
        <v>-80229.48999999999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4396768.76</v>
      </c>
      <c r="F37" s="38">
        <f>'[1]вспомогат'!H35</f>
        <v>268918.5299999998</v>
      </c>
      <c r="G37" s="39">
        <f>'[1]вспомогат'!I35</f>
        <v>21.081365012519367</v>
      </c>
      <c r="H37" s="35">
        <f>'[1]вспомогат'!J35</f>
        <v>-1006703.4700000002</v>
      </c>
      <c r="I37" s="36">
        <f>'[1]вспомогат'!K35</f>
        <v>82.76759812250549</v>
      </c>
      <c r="J37" s="37">
        <f>'[1]вспомогат'!L35</f>
        <v>-915417.2400000002</v>
      </c>
    </row>
    <row r="38" spans="1:10" ht="18.75" customHeight="1">
      <c r="A38" s="51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735984418.4499999</v>
      </c>
      <c r="F38" s="41">
        <f>SUM(F18:F37)</f>
        <v>33407031.53999999</v>
      </c>
      <c r="G38" s="42">
        <f>F38/D38*100</f>
        <v>26.647118769742278</v>
      </c>
      <c r="H38" s="41">
        <f>SUM(H18:H37)</f>
        <v>-91961237.46000002</v>
      </c>
      <c r="I38" s="43">
        <f>E38/C38*100</f>
        <v>97.21662403616443</v>
      </c>
      <c r="J38" s="41">
        <f>SUM(J18:J37)</f>
        <v>-21071718.549999997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9589607.27</v>
      </c>
      <c r="F39" s="38">
        <f>'[1]вспомогат'!H36</f>
        <v>307145.44999999925</v>
      </c>
      <c r="G39" s="39">
        <f>'[1]вспомогат'!I36</f>
        <v>10.878408651004191</v>
      </c>
      <c r="H39" s="35">
        <f>'[1]вспомогат'!J36</f>
        <v>-2516295.5500000007</v>
      </c>
      <c r="I39" s="36">
        <f>'[1]вспомогат'!K36</f>
        <v>91.50885453609075</v>
      </c>
      <c r="J39" s="37">
        <f>'[1]вспомогат'!L36</f>
        <v>-889823.7300000004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26884501.7</v>
      </c>
      <c r="F40" s="38">
        <f>'[1]вспомогат'!H37</f>
        <v>730831.5500000007</v>
      </c>
      <c r="G40" s="39">
        <f>'[1]вспомогат'!I37</f>
        <v>11.922905624356927</v>
      </c>
      <c r="H40" s="35">
        <f>'[1]вспомогат'!J37</f>
        <v>-5398811.449999999</v>
      </c>
      <c r="I40" s="36">
        <f>'[1]вспомогат'!K37</f>
        <v>83.31781984726446</v>
      </c>
      <c r="J40" s="37">
        <f>'[1]вспомогат'!L37</f>
        <v>-5382907.300000001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13977051.92</v>
      </c>
      <c r="F41" s="38">
        <f>'[1]вспомогат'!H38</f>
        <v>972917.2599999998</v>
      </c>
      <c r="G41" s="39">
        <f>'[1]вспомогат'!I38</f>
        <v>27.243518403399648</v>
      </c>
      <c r="H41" s="35">
        <f>'[1]вспомогат'!J38</f>
        <v>-2598270.74</v>
      </c>
      <c r="I41" s="36">
        <f>'[1]вспомогат'!K38</f>
        <v>95.21240093147996</v>
      </c>
      <c r="J41" s="37">
        <f>'[1]вспомогат'!L38</f>
        <v>-702813.0800000001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10025720.34</v>
      </c>
      <c r="F42" s="38">
        <f>'[1]вспомогат'!H39</f>
        <v>242218.0399999991</v>
      </c>
      <c r="G42" s="39">
        <f>'[1]вспомогат'!I39</f>
        <v>9.954097848644835</v>
      </c>
      <c r="H42" s="35">
        <f>'[1]вспомогат'!J39</f>
        <v>-2191131.960000001</v>
      </c>
      <c r="I42" s="36">
        <f>'[1]вспомогат'!K39</f>
        <v>84.75231775651162</v>
      </c>
      <c r="J42" s="37">
        <f>'[1]вспомогат'!L39</f>
        <v>-1803714.6600000001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8980886.6</v>
      </c>
      <c r="F43" s="38">
        <f>'[1]вспомогат'!H40</f>
        <v>566064.7999999989</v>
      </c>
      <c r="G43" s="39">
        <f>'[1]вспомогат'!I40</f>
        <v>27.23337679269877</v>
      </c>
      <c r="H43" s="35">
        <f>'[1]вспомогат'!J40</f>
        <v>-1512505.2000000011</v>
      </c>
      <c r="I43" s="36">
        <f>'[1]вспомогат'!K40</f>
        <v>82.41659218092418</v>
      </c>
      <c r="J43" s="37">
        <f>'[1]вспомогат'!L40</f>
        <v>-1916053.4000000004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11625361.13</v>
      </c>
      <c r="F44" s="38">
        <f>'[1]вспомогат'!H41</f>
        <v>480738.76000000164</v>
      </c>
      <c r="G44" s="39">
        <f>'[1]вспомогат'!I41</f>
        <v>16.450681534392622</v>
      </c>
      <c r="H44" s="35">
        <f>'[1]вспомогат'!J41</f>
        <v>-2441564.2399999984</v>
      </c>
      <c r="I44" s="36">
        <f>'[1]вспомогат'!K41</f>
        <v>84.86660537480564</v>
      </c>
      <c r="J44" s="37">
        <f>'[1]вспомогат'!L41</f>
        <v>-2073031.8699999992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19783684.79</v>
      </c>
      <c r="F45" s="38">
        <f>'[1]вспомогат'!H42</f>
        <v>728433.5</v>
      </c>
      <c r="G45" s="39">
        <f>'[1]вспомогат'!I42</f>
        <v>31.839480276296634</v>
      </c>
      <c r="H45" s="35">
        <f>'[1]вспомогат'!J42</f>
        <v>-1559397.5</v>
      </c>
      <c r="I45" s="36">
        <f>'[1]вспомогат'!K42</f>
        <v>92.7266005611961</v>
      </c>
      <c r="J45" s="37">
        <f>'[1]вспомогат'!L42</f>
        <v>-1551816.210000001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35035727.92</v>
      </c>
      <c r="F46" s="38">
        <f>'[1]вспомогат'!H43</f>
        <v>1174953.200000003</v>
      </c>
      <c r="G46" s="39">
        <f>'[1]вспомогат'!I43</f>
        <v>28.445586509621478</v>
      </c>
      <c r="H46" s="35">
        <f>'[1]вспомогат'!J43</f>
        <v>-2955575.799999997</v>
      </c>
      <c r="I46" s="36">
        <f>'[1]вспомогат'!K43</f>
        <v>99.36225397859782</v>
      </c>
      <c r="J46" s="37">
        <f>'[1]вспомогат'!L43</f>
        <v>-224873.0799999982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16373077.29</v>
      </c>
      <c r="F47" s="38">
        <f>'[1]вспомогат'!H44</f>
        <v>337817.06999999844</v>
      </c>
      <c r="G47" s="39">
        <f>'[1]вспомогат'!I44</f>
        <v>5.916443132859267</v>
      </c>
      <c r="H47" s="35">
        <f>'[1]вспомогат'!J44</f>
        <v>-5371982.930000002</v>
      </c>
      <c r="I47" s="36">
        <f>'[1]вспомогат'!K44</f>
        <v>81.90521695700619</v>
      </c>
      <c r="J47" s="37">
        <f>'[1]вспомогат'!L44</f>
        <v>-3617196.710000001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16693218.48</v>
      </c>
      <c r="F48" s="38">
        <f>'[1]вспомогат'!H45</f>
        <v>372466.7100000009</v>
      </c>
      <c r="G48" s="39">
        <f>'[1]вспомогат'!I45</f>
        <v>13.439319566872488</v>
      </c>
      <c r="H48" s="35">
        <f>'[1]вспомогат'!J45</f>
        <v>-2399003.289999999</v>
      </c>
      <c r="I48" s="36">
        <f>'[1]вспомогат'!K45</f>
        <v>95.39158599279209</v>
      </c>
      <c r="J48" s="37">
        <f>'[1]вспомогат'!L45</f>
        <v>-806457.5199999996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6851103.36</v>
      </c>
      <c r="F49" s="38">
        <f>'[1]вспомогат'!H46</f>
        <v>255340.09000000078</v>
      </c>
      <c r="G49" s="39">
        <f>'[1]вспомогат'!I46</f>
        <v>23.391853254511663</v>
      </c>
      <c r="H49" s="35">
        <f>'[1]вспомогат'!J46</f>
        <v>-836236.9099999992</v>
      </c>
      <c r="I49" s="36">
        <f>'[1]вспомогат'!K46</f>
        <v>91.54549011307589</v>
      </c>
      <c r="J49" s="37">
        <f>'[1]вспомогат'!L46</f>
        <v>-632720.6399999997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5554347.27</v>
      </c>
      <c r="F50" s="38">
        <f>'[1]вспомогат'!H47</f>
        <v>113876.89999999944</v>
      </c>
      <c r="G50" s="39">
        <f>'[1]вспомогат'!I47</f>
        <v>8.028393424547012</v>
      </c>
      <c r="H50" s="35">
        <f>'[1]вспомогат'!J47</f>
        <v>-1304550.1000000006</v>
      </c>
      <c r="I50" s="36">
        <f>'[1]вспомогат'!K47</f>
        <v>92.97377580325474</v>
      </c>
      <c r="J50" s="37">
        <f>'[1]вспомогат'!L47</f>
        <v>-419753.73000000045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7726174.91</v>
      </c>
      <c r="F51" s="38">
        <f>'[1]вспомогат'!H48</f>
        <v>209294.74000000022</v>
      </c>
      <c r="G51" s="39">
        <f>'[1]вспомогат'!I48</f>
        <v>5.636826287392724</v>
      </c>
      <c r="H51" s="35">
        <f>'[1]вспомогат'!J48</f>
        <v>-3503694.26</v>
      </c>
      <c r="I51" s="36">
        <f>'[1]вспомогат'!K48</f>
        <v>70.68444164168996</v>
      </c>
      <c r="J51" s="37">
        <f>'[1]вспомогат'!L48</f>
        <v>-3204342.09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13396625.28</v>
      </c>
      <c r="F52" s="38">
        <f>'[1]вспомогат'!H49</f>
        <v>463903.3699999992</v>
      </c>
      <c r="G52" s="39">
        <f>'[1]вспомогат'!I49</f>
        <v>14.714992117592177</v>
      </c>
      <c r="H52" s="35">
        <f>'[1]вспомогат'!J49</f>
        <v>-2688686.630000001</v>
      </c>
      <c r="I52" s="36">
        <f>'[1]вспомогат'!K49</f>
        <v>84.54266816853952</v>
      </c>
      <c r="J52" s="37">
        <f>'[1]вспомогат'!L49</f>
        <v>-2449367.7200000007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6061669.89</v>
      </c>
      <c r="F53" s="38">
        <f>'[1]вспомогат'!H50</f>
        <v>200208.2999999998</v>
      </c>
      <c r="G53" s="39">
        <f>'[1]вспомогат'!I50</f>
        <v>18.21565826585386</v>
      </c>
      <c r="H53" s="35">
        <f>'[1]вспомогат'!J50</f>
        <v>-898891.7000000002</v>
      </c>
      <c r="I53" s="36">
        <f>'[1]вспомогат'!K50</f>
        <v>117.6109796274738</v>
      </c>
      <c r="J53" s="37">
        <f>'[1]вспомогат'!L50</f>
        <v>907669.8899999997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5100668.41</v>
      </c>
      <c r="F54" s="38">
        <f>'[1]вспомогат'!H51</f>
        <v>54254.0700000003</v>
      </c>
      <c r="G54" s="39">
        <f>'[1]вспомогат'!I51</f>
        <v>8.06572065710255</v>
      </c>
      <c r="H54" s="35">
        <f>'[1]вспомогат'!J51</f>
        <v>-618395.9299999997</v>
      </c>
      <c r="I54" s="36">
        <f>'[1]вспомогат'!K51</f>
        <v>92.79756753049274</v>
      </c>
      <c r="J54" s="37">
        <f>'[1]вспомогат'!L51</f>
        <v>-395885.58999999985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35918864.5</v>
      </c>
      <c r="F55" s="38">
        <f>'[1]вспомогат'!H52</f>
        <v>1039776.3400000036</v>
      </c>
      <c r="G55" s="39">
        <f>'[1]вспомогат'!I52</f>
        <v>13.71986739534838</v>
      </c>
      <c r="H55" s="35">
        <f>'[1]вспомогат'!J52</f>
        <v>-6538841.659999996</v>
      </c>
      <c r="I55" s="36">
        <f>'[1]вспомогат'!K52</f>
        <v>92.59391412931902</v>
      </c>
      <c r="J55" s="37">
        <f>'[1]вспомогат'!L52</f>
        <v>-2872955.5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47843556.6</v>
      </c>
      <c r="F56" s="38">
        <f>'[1]вспомогат'!H53</f>
        <v>1056751.190000005</v>
      </c>
      <c r="G56" s="39">
        <f>'[1]вспомогат'!I53</f>
        <v>13.384187361947092</v>
      </c>
      <c r="H56" s="35">
        <f>'[1]вспомогат'!J53</f>
        <v>-6838768.809999995</v>
      </c>
      <c r="I56" s="36">
        <f>'[1]вспомогат'!K53</f>
        <v>91.7237202415176</v>
      </c>
      <c r="J56" s="37">
        <f>'[1]вспомогат'!L53</f>
        <v>-4316949.3999999985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18743797.9</v>
      </c>
      <c r="F57" s="38">
        <f>'[1]вспомогат'!H54</f>
        <v>627758.7199999988</v>
      </c>
      <c r="G57" s="39">
        <f>'[1]вспомогат'!I54</f>
        <v>10.757213701869507</v>
      </c>
      <c r="H57" s="35">
        <f>'[1]вспомогат'!J54</f>
        <v>-5207941.280000001</v>
      </c>
      <c r="I57" s="36">
        <f>'[1]вспомогат'!K54</f>
        <v>72.311803262245</v>
      </c>
      <c r="J57" s="37">
        <f>'[1]вспомогат'!L54</f>
        <v>-7177002.1000000015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38671029.18</v>
      </c>
      <c r="F58" s="38">
        <f>'[1]вспомогат'!H55</f>
        <v>1258141.9399999976</v>
      </c>
      <c r="G58" s="39">
        <f>'[1]вспомогат'!I55</f>
        <v>16.92006159391051</v>
      </c>
      <c r="H58" s="35">
        <f>'[1]вспомогат'!J55</f>
        <v>-6177658.060000002</v>
      </c>
      <c r="I58" s="36">
        <f>'[1]вспомогат'!K55</f>
        <v>98.12118082285627</v>
      </c>
      <c r="J58" s="37">
        <f>'[1]вспомогат'!L55</f>
        <v>-740470.8200000003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45188375.95</v>
      </c>
      <c r="F59" s="38">
        <f>'[1]вспомогат'!H56</f>
        <v>1145143.740000002</v>
      </c>
      <c r="G59" s="39">
        <f>'[1]вспомогат'!I56</f>
        <v>13.816471993484777</v>
      </c>
      <c r="H59" s="35">
        <f>'[1]вспомогат'!J56</f>
        <v>-7143106.259999998</v>
      </c>
      <c r="I59" s="36">
        <f>'[1]вспомогат'!K56</f>
        <v>83.90312257463172</v>
      </c>
      <c r="J59" s="37">
        <f>'[1]вспомогат'!L56</f>
        <v>-8669424.049999997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7646717.29</v>
      </c>
      <c r="F60" s="38">
        <f>'[1]вспомогат'!H57</f>
        <v>242823.5499999998</v>
      </c>
      <c r="G60" s="39">
        <f>'[1]вспомогат'!I57</f>
        <v>17.524288415461434</v>
      </c>
      <c r="H60" s="35">
        <f>'[1]вспомогат'!J57</f>
        <v>-1142816.4500000002</v>
      </c>
      <c r="I60" s="36">
        <f>'[1]вспомогат'!K57</f>
        <v>92.53403283597224</v>
      </c>
      <c r="J60" s="37">
        <f>'[1]вспомогат'!L57</f>
        <v>-616963.71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36370081.46</v>
      </c>
      <c r="F61" s="38">
        <f>'[1]вспомогат'!H58</f>
        <v>1502398.1300000027</v>
      </c>
      <c r="G61" s="39">
        <f>'[1]вспомогат'!I58</f>
        <v>23.3990336050038</v>
      </c>
      <c r="H61" s="35">
        <f>'[1]вспомогат'!J58</f>
        <v>-4918371.869999997</v>
      </c>
      <c r="I61" s="36">
        <f>'[1]вспомогат'!K58</f>
        <v>88.32740415812042</v>
      </c>
      <c r="J61" s="37">
        <f>'[1]вспомогат'!L58</f>
        <v>-4806359.539999999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12714668.64</v>
      </c>
      <c r="F62" s="38">
        <f>'[1]вспомогат'!H59</f>
        <v>197387.2800000012</v>
      </c>
      <c r="G62" s="39">
        <f>'[1]вспомогат'!I59</f>
        <v>10.429214672853508</v>
      </c>
      <c r="H62" s="35">
        <f>'[1]вспомогат'!J59</f>
        <v>-1695250.7199999988</v>
      </c>
      <c r="I62" s="36">
        <f>'[1]вспомогат'!K59</f>
        <v>105.38332299226485</v>
      </c>
      <c r="J62" s="37">
        <f>'[1]вспомогат'!L59</f>
        <v>649506.6400000006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7696817.81</v>
      </c>
      <c r="F63" s="38">
        <f>'[1]вспомогат'!H60</f>
        <v>248425.44999999925</v>
      </c>
      <c r="G63" s="39">
        <f>'[1]вспомогат'!I60</f>
        <v>16.75210104716874</v>
      </c>
      <c r="H63" s="35">
        <f>'[1]вспомогат'!J60</f>
        <v>-1234525.5500000007</v>
      </c>
      <c r="I63" s="36">
        <f>'[1]вспомогат'!K60</f>
        <v>85.30148488165233</v>
      </c>
      <c r="J63" s="37">
        <f>'[1]вспомогат'!L60</f>
        <v>-1326258.1900000004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6337844.16</v>
      </c>
      <c r="F64" s="38">
        <f>'[1]вспомогат'!H61</f>
        <v>541675.4000000004</v>
      </c>
      <c r="G64" s="39">
        <f>'[1]вспомогат'!I61</f>
        <v>19.108468501520434</v>
      </c>
      <c r="H64" s="35">
        <f>'[1]вспомогат'!J61</f>
        <v>-2293064.5999999996</v>
      </c>
      <c r="I64" s="36">
        <f>'[1]вспомогат'!K61</f>
        <v>80.62614855014388</v>
      </c>
      <c r="J64" s="37">
        <f>'[1]вспомогат'!L61</f>
        <v>-1522935.8399999999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5929382.48</v>
      </c>
      <c r="F65" s="38">
        <f>'[1]вспомогат'!H62</f>
        <v>349830.9400000004</v>
      </c>
      <c r="G65" s="39">
        <f>'[1]вспомогат'!I62</f>
        <v>10.44601681546496</v>
      </c>
      <c r="H65" s="35">
        <f>'[1]вспомогат'!J62</f>
        <v>-2999110.0599999996</v>
      </c>
      <c r="I65" s="36">
        <f>'[1]вспомогат'!K62</f>
        <v>67.11181426766935</v>
      </c>
      <c r="J65" s="37">
        <f>'[1]вспомогат'!L62</f>
        <v>-2905697.5199999996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4061212.8</v>
      </c>
      <c r="F66" s="38">
        <f>'[1]вспомогат'!H63</f>
        <v>137925.15999999968</v>
      </c>
      <c r="G66" s="39">
        <f>'[1]вспомогат'!I63</f>
        <v>12.438386208625532</v>
      </c>
      <c r="H66" s="35">
        <f>'[1]вспомогат'!J63</f>
        <v>-970941.8400000003</v>
      </c>
      <c r="I66" s="36">
        <f>'[1]вспомогат'!K63</f>
        <v>87.98891410773386</v>
      </c>
      <c r="J66" s="37">
        <f>'[1]вспомогат'!L63</f>
        <v>-554383.2000000002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8714812.89</v>
      </c>
      <c r="F67" s="38">
        <f>'[1]вспомогат'!H64</f>
        <v>266191.19000000134</v>
      </c>
      <c r="G67" s="39">
        <f>'[1]вспомогат'!I64</f>
        <v>16.04711751195142</v>
      </c>
      <c r="H67" s="35">
        <f>'[1]вспомогат'!J64</f>
        <v>-1392618.8099999987</v>
      </c>
      <c r="I67" s="36">
        <f>'[1]вспомогат'!K64</f>
        <v>95.17468604784501</v>
      </c>
      <c r="J67" s="37">
        <f>'[1]вспомогат'!L64</f>
        <v>-441837.1099999994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6045236.02</v>
      </c>
      <c r="F68" s="38">
        <f>'[1]вспомогат'!H65</f>
        <v>146613.51999999955</v>
      </c>
      <c r="G68" s="39">
        <f>'[1]вспомогат'!I65</f>
        <v>11.53741286751452</v>
      </c>
      <c r="H68" s="35">
        <f>'[1]вспомогат'!J65</f>
        <v>-1124152.4800000004</v>
      </c>
      <c r="I68" s="36">
        <f>'[1]вспомогат'!K65</f>
        <v>83.21050941425804</v>
      </c>
      <c r="J68" s="37">
        <f>'[1]вспомогат'!L65</f>
        <v>-1219754.9800000004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19803980.92</v>
      </c>
      <c r="F69" s="38">
        <f>'[1]вспомогат'!H66</f>
        <v>336475.48000000045</v>
      </c>
      <c r="G69" s="39">
        <f>'[1]вспомогат'!I66</f>
        <v>9.230133741079872</v>
      </c>
      <c r="H69" s="35">
        <f>'[1]вспомогат'!J66</f>
        <v>-3308926.5199999996</v>
      </c>
      <c r="I69" s="36">
        <f>'[1]вспомогат'!K66</f>
        <v>97.81330413353476</v>
      </c>
      <c r="J69" s="37">
        <f>'[1]вспомогат'!L66</f>
        <v>-442734.0799999982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40585942.76</v>
      </c>
      <c r="F70" s="38">
        <f>'[1]вспомогат'!H67</f>
        <v>1651951.809999995</v>
      </c>
      <c r="G70" s="39">
        <f>'[1]вспомогат'!I67</f>
        <v>21.4816197405719</v>
      </c>
      <c r="H70" s="35">
        <f>'[1]вспомогат'!J67</f>
        <v>-6038119.190000005</v>
      </c>
      <c r="I70" s="36">
        <f>'[1]вспомогат'!K67</f>
        <v>93.79653956700723</v>
      </c>
      <c r="J70" s="37">
        <f>'[1]вспомогат'!L67</f>
        <v>-2684249.240000002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49453645.5</v>
      </c>
      <c r="F71" s="38">
        <f>'[1]вспомогат'!H68</f>
        <v>1818079.450000003</v>
      </c>
      <c r="G71" s="39">
        <f>'[1]вспомогат'!I68</f>
        <v>14.463136404883958</v>
      </c>
      <c r="H71" s="35">
        <f>'[1]вспомогат'!J68</f>
        <v>-10752357.549999997</v>
      </c>
      <c r="I71" s="36">
        <f>'[1]вспомогат'!K68</f>
        <v>83.53816778541845</v>
      </c>
      <c r="J71" s="37">
        <f>'[1]вспомогат'!L68</f>
        <v>-9745217.5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8911830.7</v>
      </c>
      <c r="F72" s="38">
        <f>'[1]вспомогат'!H69</f>
        <v>316202.70999999903</v>
      </c>
      <c r="G72" s="39">
        <f>'[1]вспомогат'!I69</f>
        <v>22.833817879838172</v>
      </c>
      <c r="H72" s="35">
        <f>'[1]вспомогат'!J69</f>
        <v>-1068597.290000001</v>
      </c>
      <c r="I72" s="36">
        <f>'[1]вспомогат'!K69</f>
        <v>98.00942830779856</v>
      </c>
      <c r="J72" s="37">
        <f>'[1]вспомогат'!L69</f>
        <v>-180999.30000000075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5449996.75</v>
      </c>
      <c r="F73" s="38">
        <f>'[1]вспомогат'!H70</f>
        <v>287669.75</v>
      </c>
      <c r="G73" s="39">
        <f>'[1]вспомогат'!I70</f>
        <v>32.82702095125069</v>
      </c>
      <c r="H73" s="35">
        <f>'[1]вспомогат'!J70</f>
        <v>-588650.25</v>
      </c>
      <c r="I73" s="36">
        <f>'[1]вспомогат'!K70</f>
        <v>94.67190952486833</v>
      </c>
      <c r="J73" s="37">
        <f>'[1]вспомогат'!L70</f>
        <v>-306723.25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3244138.28</v>
      </c>
      <c r="F74" s="38">
        <f>'[1]вспомогат'!H71</f>
        <v>221878.6799999997</v>
      </c>
      <c r="G74" s="39">
        <f>'[1]вспомогат'!I71</f>
        <v>19.931430727356</v>
      </c>
      <c r="H74" s="35">
        <f>'[1]вспомогат'!J71</f>
        <v>-891331.3200000003</v>
      </c>
      <c r="I74" s="36">
        <f>'[1]вспомогат'!K71</f>
        <v>89.61274745005421</v>
      </c>
      <c r="J74" s="37">
        <f>'[1]вспомогат'!L71</f>
        <v>-376036.7200000002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29619166.28</v>
      </c>
      <c r="F75" s="38">
        <f>'[1]вспомогат'!H72</f>
        <v>795777.4200000018</v>
      </c>
      <c r="G75" s="39">
        <f>'[1]вспомогат'!I72</f>
        <v>11.258585410140086</v>
      </c>
      <c r="H75" s="35">
        <f>'[1]вспомогат'!J72</f>
        <v>-6272405.579999998</v>
      </c>
      <c r="I75" s="36">
        <f>'[1]вспомогат'!K72</f>
        <v>96.86635481058006</v>
      </c>
      <c r="J75" s="37">
        <f>'[1]вспомогат'!L72</f>
        <v>-958185.7199999988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13993789.77</v>
      </c>
      <c r="F76" s="38">
        <f>'[1]вспомогат'!H73</f>
        <v>450427.45999999903</v>
      </c>
      <c r="G76" s="39">
        <f>'[1]вспомогат'!I73</f>
        <v>30.322116494723844</v>
      </c>
      <c r="H76" s="35">
        <f>'[1]вспомогат'!J73</f>
        <v>-1035047.540000001</v>
      </c>
      <c r="I76" s="36">
        <f>'[1]вспомогат'!K73</f>
        <v>99.83747642968287</v>
      </c>
      <c r="J76" s="37">
        <f>'[1]вспомогат'!L73</f>
        <v>-22780.230000000447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5281445.46</v>
      </c>
      <c r="F77" s="38">
        <f>'[1]вспомогат'!H74</f>
        <v>146609.3200000003</v>
      </c>
      <c r="G77" s="39">
        <f>'[1]вспомогат'!I74</f>
        <v>16.809140105480427</v>
      </c>
      <c r="H77" s="35">
        <f>'[1]вспомогат'!J74</f>
        <v>-725590.6799999997</v>
      </c>
      <c r="I77" s="36">
        <f>'[1]вспомогат'!K74</f>
        <v>102.24203940274468</v>
      </c>
      <c r="J77" s="37">
        <f>'[1]вспомогат'!L74</f>
        <v>115815.45999999996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3905799.17</v>
      </c>
      <c r="F78" s="38">
        <f>'[1]вспомогат'!H75</f>
        <v>194947.47999999998</v>
      </c>
      <c r="G78" s="39">
        <f>'[1]вспомогат'!I75</f>
        <v>21.936475107770864</v>
      </c>
      <c r="H78" s="35">
        <f>'[1]вспомогат'!J75</f>
        <v>-693743.52</v>
      </c>
      <c r="I78" s="36">
        <f>'[1]вспомогат'!K75</f>
        <v>72.53367566680186</v>
      </c>
      <c r="J78" s="37">
        <f>'[1]вспомогат'!L75</f>
        <v>-1479008.83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5341244.74</v>
      </c>
      <c r="F79" s="38">
        <f>'[1]вспомогат'!H76</f>
        <v>148881.18000000063</v>
      </c>
      <c r="G79" s="39">
        <f>'[1]вспомогат'!I76</f>
        <v>15.167905178930619</v>
      </c>
      <c r="H79" s="35">
        <f>'[1]вспомогат'!J76</f>
        <v>-832672.8199999994</v>
      </c>
      <c r="I79" s="36">
        <f>'[1]вспомогат'!K76</f>
        <v>126.62132925205097</v>
      </c>
      <c r="J79" s="37">
        <f>'[1]вспомогат'!L76</f>
        <v>1122962.7400000002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8338937.54</v>
      </c>
      <c r="F80" s="38">
        <f>'[1]вспомогат'!H77</f>
        <v>404775.8700000001</v>
      </c>
      <c r="G80" s="39">
        <f>'[1]вспомогат'!I77</f>
        <v>35.328956808473876</v>
      </c>
      <c r="H80" s="35">
        <f>'[1]вспомогат'!J77</f>
        <v>-740958.1299999999</v>
      </c>
      <c r="I80" s="36">
        <f>'[1]вспомогат'!K77</f>
        <v>99.13588077641131</v>
      </c>
      <c r="J80" s="37">
        <f>'[1]вспомогат'!L77</f>
        <v>-72686.45999999996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7312539.62</v>
      </c>
      <c r="F81" s="38">
        <f>'[1]вспомогат'!H78</f>
        <v>325391.5200000005</v>
      </c>
      <c r="G81" s="39">
        <f>'[1]вспомогат'!I78</f>
        <v>19.15507775845609</v>
      </c>
      <c r="H81" s="35">
        <f>'[1]вспомогат'!J78</f>
        <v>-1373330.4799999995</v>
      </c>
      <c r="I81" s="36">
        <f>'[1]вспомогат'!K78</f>
        <v>92.09987741494017</v>
      </c>
      <c r="J81" s="37">
        <f>'[1]вспомогат'!L78</f>
        <v>-627253.3799999999</v>
      </c>
    </row>
    <row r="82" spans="1:10" ht="15" customHeight="1">
      <c r="A82" s="51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696784281.73</v>
      </c>
      <c r="F82" s="41">
        <f>SUM(F39:F81)</f>
        <v>23070374.490000013</v>
      </c>
      <c r="G82" s="42">
        <f>F82/D82*100</f>
        <v>15.816330350350102</v>
      </c>
      <c r="H82" s="41">
        <f>SUM(H39:H81)</f>
        <v>-122793893.50999999</v>
      </c>
      <c r="I82" s="43">
        <f>E82/C82*100</f>
        <v>90.00916205301067</v>
      </c>
      <c r="J82" s="41">
        <f>SUM(J39:J81)</f>
        <v>-77341669.26999998</v>
      </c>
    </row>
    <row r="83" spans="1:10" ht="15.75" customHeight="1">
      <c r="A83" s="54" t="s">
        <v>85</v>
      </c>
      <c r="B83" s="55">
        <f>'[1]вспомогат'!B79</f>
        <v>12174517738</v>
      </c>
      <c r="C83" s="55">
        <f>'[1]вспомогат'!C79</f>
        <v>7895495260</v>
      </c>
      <c r="D83" s="55">
        <f>'[1]вспомогат'!D79</f>
        <v>1217426051</v>
      </c>
      <c r="E83" s="55">
        <f>'[1]вспомогат'!G79</f>
        <v>7197604445.540002</v>
      </c>
      <c r="F83" s="55">
        <f>'[1]вспомогат'!H79</f>
        <v>291794671.15999985</v>
      </c>
      <c r="G83" s="56">
        <f>'[1]вспомогат'!I79</f>
        <v>23.968163891377074</v>
      </c>
      <c r="H83" s="55">
        <f>'[1]вспомогат'!J79</f>
        <v>-925631379.8399997</v>
      </c>
      <c r="I83" s="56">
        <f>'[1]вспомогат'!K79</f>
        <v>91.16089882295746</v>
      </c>
      <c r="J83" s="55">
        <f>'[1]вспомогат'!L79</f>
        <v>-697890814.4600003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07.08.2019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2019-08-08T07:16:00Z</dcterms:created>
  <dcterms:modified xsi:type="dcterms:W3CDTF">2019-08-08T07:16:29Z</dcterms:modified>
  <cp:category/>
  <cp:version/>
  <cp:contentType/>
  <cp:contentStatus/>
</cp:coreProperties>
</file>