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<sst xmlns="http://schemas.openxmlformats.org/spreadsheetml/2006/main" count="91" uniqueCount="86">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</sst>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24.07.2019</v>
          </cell>
        </row>
        <row r="6">
          <cell r="G6" t="str">
            <v>Фактично надійшло на 24.07.2019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1149279083.27</v>
          </cell>
          <cell r="H10">
            <v>110257620.36000001</v>
          </cell>
          <cell r="I10">
            <v>71.50785627972641</v>
          </cell>
          <cell r="J10">
            <v>-43931899.639999986</v>
          </cell>
          <cell r="K10">
            <v>96.82101605333119</v>
          </cell>
          <cell r="L10">
            <v>-37734986.73000002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3117064714.29</v>
          </cell>
          <cell r="H11">
            <v>326673149.3800001</v>
          </cell>
          <cell r="I11">
            <v>71.30188459800725</v>
          </cell>
          <cell r="J11">
            <v>-131481850.61999989</v>
          </cell>
          <cell r="K11">
            <v>100.6412140717195</v>
          </cell>
          <cell r="L11">
            <v>19859714.28999996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250075550.92</v>
          </cell>
          <cell r="H12">
            <v>27173987.649999976</v>
          </cell>
          <cell r="I12">
            <v>66.55536460264521</v>
          </cell>
          <cell r="J12">
            <v>-13655159.350000024</v>
          </cell>
          <cell r="K12">
            <v>100.23960888220185</v>
          </cell>
          <cell r="L12">
            <v>597770.9199999869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390867524.14</v>
          </cell>
          <cell r="H13">
            <v>37718399.99000001</v>
          </cell>
          <cell r="I13">
            <v>81.31569019167001</v>
          </cell>
          <cell r="J13">
            <v>-8666744.00999999</v>
          </cell>
          <cell r="K13">
            <v>104.31459450031248</v>
          </cell>
          <cell r="L13">
            <v>16166816.139999986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346236059.26</v>
          </cell>
          <cell r="H14">
            <v>39876032.51999998</v>
          </cell>
          <cell r="I14">
            <v>74.2363074001675</v>
          </cell>
          <cell r="J14">
            <v>-13838967.48000002</v>
          </cell>
          <cell r="K14">
            <v>100.25148841741043</v>
          </cell>
          <cell r="L14">
            <v>868559.2599999905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54006983.05</v>
          </cell>
          <cell r="H15">
            <v>6045328.549999997</v>
          </cell>
          <cell r="I15">
            <v>104.94177827154915</v>
          </cell>
          <cell r="J15">
            <v>284678.549999997</v>
          </cell>
          <cell r="K15">
            <v>104.14076284815155</v>
          </cell>
          <cell r="L15">
            <v>2147383.049999997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15759583.25</v>
          </cell>
          <cell r="H16">
            <v>1731266.7599999998</v>
          </cell>
          <cell r="I16">
            <v>50.8589986286931</v>
          </cell>
          <cell r="J16">
            <v>-1672785.2400000002</v>
          </cell>
          <cell r="K16">
            <v>95.17681311943188</v>
          </cell>
          <cell r="L16">
            <v>-798633.75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183606633.41</v>
          </cell>
          <cell r="H17">
            <v>22944299.28999999</v>
          </cell>
          <cell r="I17">
            <v>119.33187757345658</v>
          </cell>
          <cell r="J17">
            <v>3716998.2899999917</v>
          </cell>
          <cell r="K17">
            <v>120.93564515686343</v>
          </cell>
          <cell r="L17">
            <v>31784866.409999996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54945.44</v>
          </cell>
          <cell r="H18">
            <v>8398.400000000001</v>
          </cell>
          <cell r="I18">
            <v>91.28695652173914</v>
          </cell>
          <cell r="J18">
            <v>-801.5999999999985</v>
          </cell>
          <cell r="K18">
            <v>79.86255813953488</v>
          </cell>
          <cell r="L18">
            <v>-13854.559999999998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2496529.5</v>
          </cell>
          <cell r="H19">
            <v>419992.70999999996</v>
          </cell>
          <cell r="I19">
            <v>42.796658338156526</v>
          </cell>
          <cell r="J19">
            <v>-561375.29</v>
          </cell>
          <cell r="K19">
            <v>94.49328127211851</v>
          </cell>
          <cell r="L19">
            <v>-145488.5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70639338.08</v>
          </cell>
          <cell r="H20">
            <v>9086979.439999998</v>
          </cell>
          <cell r="I20">
            <v>72.03176031530116</v>
          </cell>
          <cell r="J20">
            <v>-3528260.5600000024</v>
          </cell>
          <cell r="K20">
            <v>108.48973635088342</v>
          </cell>
          <cell r="L20">
            <v>5527798.079999998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19388212.71</v>
          </cell>
          <cell r="H21">
            <v>3090411</v>
          </cell>
          <cell r="I21">
            <v>96.85592325267258</v>
          </cell>
          <cell r="J21">
            <v>-100319</v>
          </cell>
          <cell r="K21">
            <v>121.5839395949922</v>
          </cell>
          <cell r="L21">
            <v>3441852.710000001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34078216.66</v>
          </cell>
          <cell r="H22">
            <v>3289985.3499999978</v>
          </cell>
          <cell r="I22">
            <v>67.0790657740693</v>
          </cell>
          <cell r="J22">
            <v>-1614652.6500000022</v>
          </cell>
          <cell r="K22">
            <v>98.17486220949824</v>
          </cell>
          <cell r="L22">
            <v>-633537.3400000036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1882120.4</v>
          </cell>
          <cell r="H23">
            <v>392868.82999999984</v>
          </cell>
          <cell r="I23">
            <v>83.86569110897638</v>
          </cell>
          <cell r="J23">
            <v>-75581.17000000016</v>
          </cell>
          <cell r="K23">
            <v>113.65735887340274</v>
          </cell>
          <cell r="L23">
            <v>226160.3999999999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20394952.68</v>
          </cell>
          <cell r="H24">
            <v>2539970.789999999</v>
          </cell>
          <cell r="I24">
            <v>79.5129864356798</v>
          </cell>
          <cell r="J24">
            <v>-654439.2100000009</v>
          </cell>
          <cell r="K24">
            <v>110.89521918970777</v>
          </cell>
          <cell r="L24">
            <v>2003760.6799999997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64537335.16</v>
          </cell>
          <cell r="H25">
            <v>9668891.629999995</v>
          </cell>
          <cell r="I25">
            <v>73.42180368768537</v>
          </cell>
          <cell r="J25">
            <v>-3500073.370000005</v>
          </cell>
          <cell r="K25">
            <v>105.33250295556047</v>
          </cell>
          <cell r="L25">
            <v>3267230.1599999964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4083381.77</v>
          </cell>
          <cell r="H26">
            <v>730436.3500000001</v>
          </cell>
          <cell r="I26">
            <v>87.19785191666956</v>
          </cell>
          <cell r="J26">
            <v>-107240.6499999999</v>
          </cell>
          <cell r="K26">
            <v>102.20169294053309</v>
          </cell>
          <cell r="L26">
            <v>87966.77000000002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33043955.69</v>
          </cell>
          <cell r="H27">
            <v>6458375.52</v>
          </cell>
          <cell r="I27">
            <v>81.2584017912548</v>
          </cell>
          <cell r="J27">
            <v>-1489572.4800000004</v>
          </cell>
          <cell r="K27">
            <v>96.90926566028588</v>
          </cell>
          <cell r="L27">
            <v>-1053873.3099999987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94086.55</v>
          </cell>
          <cell r="H28">
            <v>1372.12000000001</v>
          </cell>
          <cell r="I28">
            <v>32.28517647058847</v>
          </cell>
          <cell r="J28">
            <v>-2877.87999999999</v>
          </cell>
          <cell r="K28">
            <v>97.80306652806652</v>
          </cell>
          <cell r="L28">
            <v>-2113.449999999997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118056922.4</v>
          </cell>
          <cell r="H29">
            <v>15116008.050000012</v>
          </cell>
          <cell r="I29">
            <v>96.45984424002441</v>
          </cell>
          <cell r="J29">
            <v>-554769.9499999881</v>
          </cell>
          <cell r="K29">
            <v>109.0415915108123</v>
          </cell>
          <cell r="L29">
            <v>9789131.400000006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13345775.73</v>
          </cell>
          <cell r="H30">
            <v>3053586.5999999996</v>
          </cell>
          <cell r="I30">
            <v>82.3314383394515</v>
          </cell>
          <cell r="J30">
            <v>-655308.4000000004</v>
          </cell>
          <cell r="K30">
            <v>100.18438056771703</v>
          </cell>
          <cell r="L30">
            <v>24561.730000000447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18050683.39</v>
          </cell>
          <cell r="H31">
            <v>3069724.3500000015</v>
          </cell>
          <cell r="I31">
            <v>63.5107016866192</v>
          </cell>
          <cell r="J31">
            <v>-1763672.6499999985</v>
          </cell>
          <cell r="K31">
            <v>95.40898958622556</v>
          </cell>
          <cell r="L31">
            <v>-868585.6099999994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23331513.03</v>
          </cell>
          <cell r="H32">
            <v>3700025.6300000027</v>
          </cell>
          <cell r="I32">
            <v>61.80403096460729</v>
          </cell>
          <cell r="J32">
            <v>-2286680.3699999973</v>
          </cell>
          <cell r="K32">
            <v>106.23577699692437</v>
          </cell>
          <cell r="L32">
            <v>1369502.0300000012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37373470.56</v>
          </cell>
          <cell r="H33">
            <v>6078514.670000002</v>
          </cell>
          <cell r="I33">
            <v>72.32754523985714</v>
          </cell>
          <cell r="J33">
            <v>-2325634.329999998</v>
          </cell>
          <cell r="K33">
            <v>100.53573431010095</v>
          </cell>
          <cell r="L33">
            <v>199155.56000000238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153849.25</v>
          </cell>
          <cell r="H34">
            <v>24145.600000000006</v>
          </cell>
          <cell r="I34">
            <v>78.14110032362461</v>
          </cell>
          <cell r="J34">
            <v>-6754.399999999994</v>
          </cell>
          <cell r="K34">
            <v>71.22650462962963</v>
          </cell>
          <cell r="L34">
            <v>-62150.75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3636806.54</v>
          </cell>
          <cell r="H35">
            <v>1137402.6099999999</v>
          </cell>
          <cell r="I35">
            <v>67.28039189821482</v>
          </cell>
          <cell r="J35">
            <v>-553138.3900000001</v>
          </cell>
          <cell r="K35">
            <v>90.09659056563949</v>
          </cell>
          <cell r="L35">
            <v>-399757.45999999996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8316648.3</v>
          </cell>
          <cell r="H36">
            <v>1784123.2599999998</v>
          </cell>
          <cell r="I36">
            <v>96.12836668498582</v>
          </cell>
          <cell r="J36">
            <v>-71856.74000000022</v>
          </cell>
          <cell r="K36">
            <v>108.62929941131061</v>
          </cell>
          <cell r="L36">
            <v>660658.2999999998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24900795.11</v>
          </cell>
          <cell r="H37">
            <v>3642874.039999999</v>
          </cell>
          <cell r="I37">
            <v>74.99299636303299</v>
          </cell>
          <cell r="J37">
            <v>-1214744.960000001</v>
          </cell>
          <cell r="K37">
            <v>95.30870003620083</v>
          </cell>
          <cell r="L37">
            <v>-1225670.8900000006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11454351.12</v>
          </cell>
          <cell r="H38">
            <v>1891640.2399999984</v>
          </cell>
          <cell r="I38">
            <v>95.48978564725556</v>
          </cell>
          <cell r="J38">
            <v>-89346.76000000164</v>
          </cell>
          <cell r="K38">
            <v>103.1117487708032</v>
          </cell>
          <cell r="L38">
            <v>345674.1199999992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9190698.24</v>
          </cell>
          <cell r="H39">
            <v>1227191.9400000004</v>
          </cell>
          <cell r="I39">
            <v>38.28394759007956</v>
          </cell>
          <cell r="J39">
            <v>-1978308.0599999996</v>
          </cell>
          <cell r="K39">
            <v>83.44646997857704</v>
          </cell>
          <cell r="L39">
            <v>-1823186.7599999998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7764882.74</v>
          </cell>
          <cell r="H40">
            <v>1049972.33</v>
          </cell>
          <cell r="I40">
            <v>56.44223549396321</v>
          </cell>
          <cell r="J40">
            <v>-810287.6699999999</v>
          </cell>
          <cell r="K40">
            <v>88.05349219867163</v>
          </cell>
          <cell r="L40">
            <v>-1053487.2599999998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10640511.74</v>
          </cell>
          <cell r="H41">
            <v>1595984.6899999995</v>
          </cell>
          <cell r="I41">
            <v>57.05497993583039</v>
          </cell>
          <cell r="J41">
            <v>-1201290.3100000005</v>
          </cell>
          <cell r="K41">
            <v>99.08298396776605</v>
          </cell>
          <cell r="L41">
            <v>-98478.25999999978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18044208.29</v>
          </cell>
          <cell r="H42">
            <v>1734913.3099999987</v>
          </cell>
          <cell r="I42">
            <v>71.78404088626063</v>
          </cell>
          <cell r="J42">
            <v>-681937.6900000013</v>
          </cell>
          <cell r="K42">
            <v>94.73184011482769</v>
          </cell>
          <cell r="L42">
            <v>-1003461.7100000009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32086301.76</v>
          </cell>
          <cell r="H43">
            <v>4070296.8500000015</v>
          </cell>
          <cell r="I43">
            <v>84.67847203744225</v>
          </cell>
          <cell r="J43">
            <v>-736470.1499999985</v>
          </cell>
          <cell r="K43">
            <v>103.07172357327026</v>
          </cell>
          <cell r="L43">
            <v>956229.7600000016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14916129.99</v>
          </cell>
          <cell r="H44">
            <v>2145283.5299999993</v>
          </cell>
          <cell r="I44">
            <v>47.46412518253019</v>
          </cell>
          <cell r="J44">
            <v>-2374516.4700000007</v>
          </cell>
          <cell r="K44">
            <v>91.0604295699868</v>
          </cell>
          <cell r="L44">
            <v>-1464344.0099999998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15348932.64</v>
          </cell>
          <cell r="H45">
            <v>2237897.74</v>
          </cell>
          <cell r="I45">
            <v>104.97114756343704</v>
          </cell>
          <cell r="J45">
            <v>105980.74000000022</v>
          </cell>
          <cell r="K45">
            <v>104.21454344133971</v>
          </cell>
          <cell r="L45">
            <v>620726.6400000006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6090661.8</v>
          </cell>
          <cell r="H46">
            <v>886046.8099999996</v>
          </cell>
          <cell r="I46">
            <v>71.87417087465268</v>
          </cell>
          <cell r="J46">
            <v>-346728.1900000004</v>
          </cell>
          <cell r="K46">
            <v>95.28201585451876</v>
          </cell>
          <cell r="L46">
            <v>-301585.2000000002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5280867.73</v>
          </cell>
          <cell r="H47">
            <v>1186041.3400000003</v>
          </cell>
          <cell r="I47">
            <v>90.08187138944547</v>
          </cell>
          <cell r="J47">
            <v>-130584.65999999968</v>
          </cell>
          <cell r="K47">
            <v>115.91847287580279</v>
          </cell>
          <cell r="L47">
            <v>725193.7300000004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7202329.56</v>
          </cell>
          <cell r="H48">
            <v>1150719.46</v>
          </cell>
          <cell r="I48">
            <v>28.82971813395433</v>
          </cell>
          <cell r="J48">
            <v>-2840715.54</v>
          </cell>
          <cell r="K48">
            <v>72.29419641279803</v>
          </cell>
          <cell r="L48">
            <v>-2760198.4400000004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12077811.92</v>
          </cell>
          <cell r="H49">
            <v>1640173.5999999996</v>
          </cell>
          <cell r="I49">
            <v>82.7302949981211</v>
          </cell>
          <cell r="J49">
            <v>-342381.4000000004</v>
          </cell>
          <cell r="K49">
            <v>95.15030697441813</v>
          </cell>
          <cell r="L49">
            <v>-615591.0800000001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5366038.92</v>
          </cell>
          <cell r="H50">
            <v>816934.7299999995</v>
          </cell>
          <cell r="I50">
            <v>2635.2733225806437</v>
          </cell>
          <cell r="J50">
            <v>785934.7299999995</v>
          </cell>
          <cell r="K50">
            <v>126.32513112670087</v>
          </cell>
          <cell r="L50">
            <v>1118238.92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4820049.86</v>
          </cell>
          <cell r="H51">
            <v>607151.6000000006</v>
          </cell>
          <cell r="I51">
            <v>71.50531150630086</v>
          </cell>
          <cell r="J51">
            <v>-241948.39999999944</v>
          </cell>
          <cell r="K51">
            <v>112.94245945829422</v>
          </cell>
          <cell r="L51">
            <v>552345.8600000003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33036017.28</v>
          </cell>
          <cell r="H52">
            <v>3647401.84</v>
          </cell>
          <cell r="I52">
            <v>82.62579824672285</v>
          </cell>
          <cell r="J52">
            <v>-766960.1600000001</v>
          </cell>
          <cell r="K52">
            <v>107.97834668555252</v>
          </cell>
          <cell r="L52">
            <v>2440978.280000001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44836390.03</v>
          </cell>
          <cell r="H53">
            <v>5838209.079999998</v>
          </cell>
          <cell r="I53">
            <v>84.09533170948824</v>
          </cell>
          <cell r="J53">
            <v>-1104160.9200000018</v>
          </cell>
          <cell r="K53">
            <v>101.0033659310924</v>
          </cell>
          <cell r="L53">
            <v>445404.0300000012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16917968.35</v>
          </cell>
          <cell r="H54">
            <v>2483083.1800000016</v>
          </cell>
          <cell r="I54">
            <v>50.00570283550832</v>
          </cell>
          <cell r="J54">
            <v>-2482516.8199999984</v>
          </cell>
          <cell r="K54">
            <v>84.23143698562617</v>
          </cell>
          <cell r="L54">
            <v>-3167131.6499999985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34556170.63</v>
          </cell>
          <cell r="H55">
            <v>4781299.750000004</v>
          </cell>
          <cell r="I55">
            <v>58.214113084874576</v>
          </cell>
          <cell r="J55">
            <v>-3432000.2499999963</v>
          </cell>
          <cell r="K55">
            <v>102.87422003709361</v>
          </cell>
          <cell r="L55">
            <v>965470.6300000027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41384320.55</v>
          </cell>
          <cell r="H56">
            <v>5085998.229999997</v>
          </cell>
          <cell r="I56">
            <v>54.908080537637275</v>
          </cell>
          <cell r="J56">
            <v>-4176751.7700000033</v>
          </cell>
          <cell r="K56">
            <v>90.81573232564288</v>
          </cell>
          <cell r="L56">
            <v>-4185229.450000003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7152957.01</v>
          </cell>
          <cell r="H57">
            <v>925269.3700000001</v>
          </cell>
          <cell r="I57">
            <v>97.06776714714339</v>
          </cell>
          <cell r="J57">
            <v>-27950.62999999989</v>
          </cell>
          <cell r="K57">
            <v>103.9970103405897</v>
          </cell>
          <cell r="L57">
            <v>274916.0099999998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32914199.17</v>
          </cell>
          <cell r="H58">
            <v>3522598.9700000025</v>
          </cell>
          <cell r="I58">
            <v>54.71620167615602</v>
          </cell>
          <cell r="J58">
            <v>-2915346.0299999975</v>
          </cell>
          <cell r="K58">
            <v>92.57088459953408</v>
          </cell>
          <cell r="L58">
            <v>-2641471.829999998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11424302.65</v>
          </cell>
          <cell r="H59">
            <v>1324359.7200000007</v>
          </cell>
          <cell r="I59">
            <v>79.16422653229942</v>
          </cell>
          <cell r="J59">
            <v>-348567.27999999933</v>
          </cell>
          <cell r="K59">
            <v>141.44197974402454</v>
          </cell>
          <cell r="L59">
            <v>3347278.6500000004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7074395.64</v>
          </cell>
          <cell r="H60">
            <v>1003593.4299999997</v>
          </cell>
          <cell r="I60">
            <v>68.00579164314749</v>
          </cell>
          <cell r="J60">
            <v>-472153.5700000003</v>
          </cell>
          <cell r="K60">
            <v>93.82332043566916</v>
          </cell>
          <cell r="L60">
            <v>-465729.36000000034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5040642.59</v>
          </cell>
          <cell r="H61">
            <v>1096522.7199999997</v>
          </cell>
          <cell r="I61">
            <v>48.51999256617432</v>
          </cell>
          <cell r="J61">
            <v>-1163417.2800000003</v>
          </cell>
          <cell r="K61">
            <v>88.62356646799233</v>
          </cell>
          <cell r="L61">
            <v>-647057.4100000001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4926271.49</v>
          </cell>
          <cell r="H62">
            <v>1249230.08</v>
          </cell>
          <cell r="I62">
            <v>48.63798164244625</v>
          </cell>
          <cell r="J62">
            <v>-1319194.92</v>
          </cell>
          <cell r="K62">
            <v>83.41758717004583</v>
          </cell>
          <cell r="L62">
            <v>-979283.5099999998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3790366.34</v>
          </cell>
          <cell r="H63">
            <v>645091.2599999998</v>
          </cell>
          <cell r="I63">
            <v>110.96645158848793</v>
          </cell>
          <cell r="J63">
            <v>63752.25999999978</v>
          </cell>
          <cell r="K63">
            <v>108.08837352415883</v>
          </cell>
          <cell r="L63">
            <v>283637.33999999985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7980117.23</v>
          </cell>
          <cell r="H64">
            <v>999826.5600000005</v>
          </cell>
          <cell r="I64">
            <v>68.1396396150806</v>
          </cell>
          <cell r="J64">
            <v>-467493.4399999995</v>
          </cell>
          <cell r="K64">
            <v>106.43221554474356</v>
          </cell>
          <cell r="L64">
            <v>482277.23000000045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5483015.47</v>
          </cell>
          <cell r="H65">
            <v>1073016.2799999993</v>
          </cell>
          <cell r="I65">
            <v>55.718702194546154</v>
          </cell>
          <cell r="J65">
            <v>-852757.7200000007</v>
          </cell>
          <cell r="K65">
            <v>91.47163261305673</v>
          </cell>
          <cell r="L65">
            <v>-511209.53000000026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18199880.9</v>
          </cell>
          <cell r="H66">
            <v>2181969.3199999984</v>
          </cell>
          <cell r="I66">
            <v>73.39232787121243</v>
          </cell>
          <cell r="J66">
            <v>-791051.6800000016</v>
          </cell>
          <cell r="K66">
            <v>109.62916547624877</v>
          </cell>
          <cell r="L66">
            <v>1598567.8999999985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34865912.73</v>
          </cell>
          <cell r="H67">
            <v>6701448.019999996</v>
          </cell>
          <cell r="I67">
            <v>97.91206036391449</v>
          </cell>
          <cell r="J67">
            <v>-142905.98000000417</v>
          </cell>
          <cell r="K67">
            <v>106.94459016556361</v>
          </cell>
          <cell r="L67">
            <v>2264064.7299999967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43547497.82</v>
          </cell>
          <cell r="H68">
            <v>8478260.009999998</v>
          </cell>
          <cell r="I68">
            <v>61.14391587293676</v>
          </cell>
          <cell r="J68">
            <v>-5387812.990000002</v>
          </cell>
          <cell r="K68">
            <v>93.3925966533805</v>
          </cell>
          <cell r="L68">
            <v>-3080928.1799999997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8080564.92</v>
          </cell>
          <cell r="H69">
            <v>1085345.6500000004</v>
          </cell>
          <cell r="I69">
            <v>92.30699523728528</v>
          </cell>
          <cell r="J69">
            <v>-90454.34999999963</v>
          </cell>
          <cell r="K69">
            <v>104.83307563670614</v>
          </cell>
          <cell r="L69">
            <v>372534.9199999999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4962046.9</v>
          </cell>
          <cell r="H70">
            <v>619286.6400000006</v>
          </cell>
          <cell r="I70">
            <v>79.93167520683565</v>
          </cell>
          <cell r="J70">
            <v>-155483.3599999994</v>
          </cell>
          <cell r="K70">
            <v>120.01854924535604</v>
          </cell>
          <cell r="L70">
            <v>827646.9000000004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2874359.82</v>
          </cell>
          <cell r="H71">
            <v>605894.3499999996</v>
          </cell>
          <cell r="I71">
            <v>63.97607236680939</v>
          </cell>
          <cell r="J71">
            <v>-341169.6500000004</v>
          </cell>
          <cell r="K71">
            <v>114.65496407010069</v>
          </cell>
          <cell r="L71">
            <v>367394.81999999983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27124762.09</v>
          </cell>
          <cell r="H72">
            <v>4649449.620000001</v>
          </cell>
          <cell r="I72">
            <v>70.41894569602223</v>
          </cell>
          <cell r="J72">
            <v>-1953105.379999999</v>
          </cell>
          <cell r="K72">
            <v>115.37950188711477</v>
          </cell>
          <cell r="L72">
            <v>3615593.09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12574701.65</v>
          </cell>
          <cell r="H73">
            <v>1592550.4000000004</v>
          </cell>
          <cell r="I73">
            <v>85.56923366243538</v>
          </cell>
          <cell r="J73">
            <v>-268574.5999999996</v>
          </cell>
          <cell r="K73">
            <v>100.34798754618012</v>
          </cell>
          <cell r="L73">
            <v>43606.65000000037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4787206.36</v>
          </cell>
          <cell r="H74">
            <v>783313.2600000002</v>
          </cell>
          <cell r="I74">
            <v>115.87817095180336</v>
          </cell>
          <cell r="J74">
            <v>107333.26000000024</v>
          </cell>
          <cell r="K74">
            <v>114.65291529653518</v>
          </cell>
          <cell r="L74">
            <v>611816.3600000003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3328599.15</v>
          </cell>
          <cell r="H75">
            <v>565013.19</v>
          </cell>
          <cell r="I75">
            <v>44.9805783969296</v>
          </cell>
          <cell r="J75">
            <v>-691113.81</v>
          </cell>
          <cell r="K75">
            <v>74.03275203914845</v>
          </cell>
          <cell r="L75">
            <v>-1167517.85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4882133.55</v>
          </cell>
          <cell r="H76">
            <v>537672.4199999999</v>
          </cell>
          <cell r="I76">
            <v>48.38468744516285</v>
          </cell>
          <cell r="J76">
            <v>-573572.5800000001</v>
          </cell>
          <cell r="K76">
            <v>150.83545945164377</v>
          </cell>
          <cell r="L76">
            <v>1645405.5499999998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7349752.17</v>
          </cell>
          <cell r="H77">
            <v>2009264.13</v>
          </cell>
          <cell r="I77">
            <v>98.30535480925934</v>
          </cell>
          <cell r="J77">
            <v>-34636.87000000011</v>
          </cell>
          <cell r="K77">
            <v>101.1541899202988</v>
          </cell>
          <cell r="L77">
            <v>83862.16999999993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6560205.5</v>
          </cell>
          <cell r="H78">
            <v>954961.8799999999</v>
          </cell>
          <cell r="I78">
            <v>55.999739634796754</v>
          </cell>
          <cell r="J78">
            <v>-750335.1200000001</v>
          </cell>
          <cell r="K78">
            <v>105.11345728962225</v>
          </cell>
          <cell r="L78">
            <v>319134.5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6600694204.839996</v>
          </cell>
          <cell r="H79">
            <v>732394348.9800003</v>
          </cell>
          <cell r="I79">
            <v>72.93828482770172</v>
          </cell>
          <cell r="J79">
            <v>-271734485.0199999</v>
          </cell>
          <cell r="K79">
            <v>100.81600973056379</v>
          </cell>
          <cell r="L79">
            <v>53426342.8399999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78" sqref="M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1149279083.27</v>
      </c>
      <c r="F10" s="33">
        <f>'[1]вспомогат'!H10</f>
        <v>110257620.36000001</v>
      </c>
      <c r="G10" s="34">
        <f>'[1]вспомогат'!I10</f>
        <v>71.50785627972641</v>
      </c>
      <c r="H10" s="35">
        <f>'[1]вспомогат'!J10</f>
        <v>-43931899.639999986</v>
      </c>
      <c r="I10" s="36">
        <f>'[1]вспомогат'!K10</f>
        <v>96.82101605333119</v>
      </c>
      <c r="J10" s="37">
        <f>'[1]вспомогат'!L10</f>
        <v>-37734986.73000002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3117064714.29</v>
      </c>
      <c r="F12" s="38">
        <f>'[1]вспомогат'!H11</f>
        <v>326673149.3800001</v>
      </c>
      <c r="G12" s="39">
        <f>'[1]вспомогат'!I11</f>
        <v>71.30188459800725</v>
      </c>
      <c r="H12" s="35">
        <f>'[1]вспомогат'!J11</f>
        <v>-131481850.61999989</v>
      </c>
      <c r="I12" s="36">
        <f>'[1]вспомогат'!K11</f>
        <v>100.6412140717195</v>
      </c>
      <c r="J12" s="37">
        <f>'[1]вспомогат'!L11</f>
        <v>19859714.28999996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250075550.92</v>
      </c>
      <c r="F13" s="38">
        <f>'[1]вспомогат'!H12</f>
        <v>27173987.649999976</v>
      </c>
      <c r="G13" s="39">
        <f>'[1]вспомогат'!I12</f>
        <v>66.55536460264521</v>
      </c>
      <c r="H13" s="35">
        <f>'[1]вспомогат'!J12</f>
        <v>-13655159.350000024</v>
      </c>
      <c r="I13" s="36">
        <f>'[1]вспомогат'!K12</f>
        <v>100.23960888220185</v>
      </c>
      <c r="J13" s="37">
        <f>'[1]вспомогат'!L12</f>
        <v>597770.9199999869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390867524.14</v>
      </c>
      <c r="F14" s="38">
        <f>'[1]вспомогат'!H13</f>
        <v>37718399.99000001</v>
      </c>
      <c r="G14" s="39">
        <f>'[1]вспомогат'!I13</f>
        <v>81.31569019167001</v>
      </c>
      <c r="H14" s="35">
        <f>'[1]вспомогат'!J13</f>
        <v>-8666744.00999999</v>
      </c>
      <c r="I14" s="36">
        <f>'[1]вспомогат'!K13</f>
        <v>104.31459450031248</v>
      </c>
      <c r="J14" s="37">
        <f>'[1]вспомогат'!L13</f>
        <v>16166816.139999986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346236059.26</v>
      </c>
      <c r="F15" s="38">
        <f>'[1]вспомогат'!H14</f>
        <v>39876032.51999998</v>
      </c>
      <c r="G15" s="39">
        <f>'[1]вспомогат'!I14</f>
        <v>74.2363074001675</v>
      </c>
      <c r="H15" s="35">
        <f>'[1]вспомогат'!J14</f>
        <v>-13838967.48000002</v>
      </c>
      <c r="I15" s="36">
        <f>'[1]вспомогат'!K14</f>
        <v>100.25148841741043</v>
      </c>
      <c r="J15" s="37">
        <f>'[1]вспомогат'!L14</f>
        <v>868559.2599999905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54006983.05</v>
      </c>
      <c r="F16" s="38">
        <f>'[1]вспомогат'!H15</f>
        <v>6045328.549999997</v>
      </c>
      <c r="G16" s="39">
        <f>'[1]вспомогат'!I15</f>
        <v>104.94177827154915</v>
      </c>
      <c r="H16" s="35">
        <f>'[1]вспомогат'!J15</f>
        <v>284678.549999997</v>
      </c>
      <c r="I16" s="36">
        <f>'[1]вспомогат'!K15</f>
        <v>104.14076284815155</v>
      </c>
      <c r="J16" s="37">
        <f>'[1]вспомогат'!L15</f>
        <v>2147383.049999997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4158250831.66</v>
      </c>
      <c r="F17" s="41">
        <f>SUM(F12:F16)</f>
        <v>437486898.0900001</v>
      </c>
      <c r="G17" s="42">
        <f>F17/D17*100</f>
        <v>72.3304219700831</v>
      </c>
      <c r="H17" s="41">
        <f>SUM(H12:H16)</f>
        <v>-167358042.9099999</v>
      </c>
      <c r="I17" s="43">
        <f>E17/C17*100</f>
        <v>100.96246641465683</v>
      </c>
      <c r="J17" s="41">
        <f>SUM(J12:J16)</f>
        <v>39640243.65999992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15759583.25</v>
      </c>
      <c r="F18" s="45">
        <f>'[1]вспомогат'!H16</f>
        <v>1731266.7599999998</v>
      </c>
      <c r="G18" s="46">
        <f>'[1]вспомогат'!I16</f>
        <v>50.8589986286931</v>
      </c>
      <c r="H18" s="47">
        <f>'[1]вспомогат'!J16</f>
        <v>-1672785.2400000002</v>
      </c>
      <c r="I18" s="48">
        <f>'[1]вспомогат'!K16</f>
        <v>95.17681311943188</v>
      </c>
      <c r="J18" s="49">
        <f>'[1]вспомогат'!L16</f>
        <v>-798633.75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183606633.41</v>
      </c>
      <c r="F19" s="38">
        <f>'[1]вспомогат'!H17</f>
        <v>22944299.28999999</v>
      </c>
      <c r="G19" s="39">
        <f>'[1]вспомогат'!I17</f>
        <v>119.33187757345658</v>
      </c>
      <c r="H19" s="35">
        <f>'[1]вспомогат'!J17</f>
        <v>3716998.2899999917</v>
      </c>
      <c r="I19" s="36">
        <f>'[1]вспомогат'!K17</f>
        <v>120.93564515686343</v>
      </c>
      <c r="J19" s="37">
        <f>'[1]вспомогат'!L17</f>
        <v>31784866.409999996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54945.44</v>
      </c>
      <c r="F20" s="38">
        <f>'[1]вспомогат'!H18</f>
        <v>8398.400000000001</v>
      </c>
      <c r="G20" s="39">
        <f>'[1]вспомогат'!I18</f>
        <v>91.28695652173914</v>
      </c>
      <c r="H20" s="35">
        <f>'[1]вспомогат'!J18</f>
        <v>-801.5999999999985</v>
      </c>
      <c r="I20" s="36">
        <f>'[1]вспомогат'!K18</f>
        <v>79.86255813953488</v>
      </c>
      <c r="J20" s="37">
        <f>'[1]вспомогат'!L18</f>
        <v>-13854.559999999998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2496529.5</v>
      </c>
      <c r="F21" s="38">
        <f>'[1]вспомогат'!H19</f>
        <v>419992.70999999996</v>
      </c>
      <c r="G21" s="39">
        <f>'[1]вспомогат'!I19</f>
        <v>42.796658338156526</v>
      </c>
      <c r="H21" s="35">
        <f>'[1]вспомогат'!J19</f>
        <v>-561375.29</v>
      </c>
      <c r="I21" s="36">
        <f>'[1]вспомогат'!K19</f>
        <v>94.49328127211851</v>
      </c>
      <c r="J21" s="37">
        <f>'[1]вспомогат'!L19</f>
        <v>-145488.5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70639338.08</v>
      </c>
      <c r="F22" s="38">
        <f>'[1]вспомогат'!H20</f>
        <v>9086979.439999998</v>
      </c>
      <c r="G22" s="39">
        <f>'[1]вспомогат'!I20</f>
        <v>72.03176031530116</v>
      </c>
      <c r="H22" s="35">
        <f>'[1]вспомогат'!J20</f>
        <v>-3528260.5600000024</v>
      </c>
      <c r="I22" s="36">
        <f>'[1]вспомогат'!K20</f>
        <v>108.48973635088342</v>
      </c>
      <c r="J22" s="37">
        <f>'[1]вспомогат'!L20</f>
        <v>5527798.079999998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19388212.71</v>
      </c>
      <c r="F23" s="38">
        <f>'[1]вспомогат'!H21</f>
        <v>3090411</v>
      </c>
      <c r="G23" s="39">
        <f>'[1]вспомогат'!I21</f>
        <v>96.85592325267258</v>
      </c>
      <c r="H23" s="35">
        <f>'[1]вспомогат'!J21</f>
        <v>-100319</v>
      </c>
      <c r="I23" s="36">
        <f>'[1]вспомогат'!K21</f>
        <v>121.5839395949922</v>
      </c>
      <c r="J23" s="37">
        <f>'[1]вспомогат'!L21</f>
        <v>3441852.710000001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34078216.66</v>
      </c>
      <c r="F24" s="38">
        <f>'[1]вспомогат'!H22</f>
        <v>3289985.3499999978</v>
      </c>
      <c r="G24" s="39">
        <f>'[1]вспомогат'!I22</f>
        <v>67.0790657740693</v>
      </c>
      <c r="H24" s="35">
        <f>'[1]вспомогат'!J22</f>
        <v>-1614652.6500000022</v>
      </c>
      <c r="I24" s="36">
        <f>'[1]вспомогат'!K22</f>
        <v>98.17486220949824</v>
      </c>
      <c r="J24" s="37">
        <f>'[1]вспомогат'!L22</f>
        <v>-633537.3400000036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1882120.4</v>
      </c>
      <c r="F25" s="38">
        <f>'[1]вспомогат'!H23</f>
        <v>392868.82999999984</v>
      </c>
      <c r="G25" s="39">
        <f>'[1]вспомогат'!I23</f>
        <v>83.86569110897638</v>
      </c>
      <c r="H25" s="35">
        <f>'[1]вспомогат'!J23</f>
        <v>-75581.17000000016</v>
      </c>
      <c r="I25" s="36">
        <f>'[1]вспомогат'!K23</f>
        <v>113.65735887340274</v>
      </c>
      <c r="J25" s="37">
        <f>'[1]вспомогат'!L23</f>
        <v>226160.3999999999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20394952.68</v>
      </c>
      <c r="F26" s="38">
        <f>'[1]вспомогат'!H24</f>
        <v>2539970.789999999</v>
      </c>
      <c r="G26" s="39">
        <f>'[1]вспомогат'!I24</f>
        <v>79.5129864356798</v>
      </c>
      <c r="H26" s="35">
        <f>'[1]вспомогат'!J24</f>
        <v>-654439.2100000009</v>
      </c>
      <c r="I26" s="36">
        <f>'[1]вспомогат'!K24</f>
        <v>110.89521918970777</v>
      </c>
      <c r="J26" s="37">
        <f>'[1]вспомогат'!L24</f>
        <v>2003760.6799999997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64537335.16</v>
      </c>
      <c r="F27" s="38">
        <f>'[1]вспомогат'!H25</f>
        <v>9668891.629999995</v>
      </c>
      <c r="G27" s="39">
        <f>'[1]вспомогат'!I25</f>
        <v>73.42180368768537</v>
      </c>
      <c r="H27" s="35">
        <f>'[1]вспомогат'!J25</f>
        <v>-3500073.370000005</v>
      </c>
      <c r="I27" s="36">
        <f>'[1]вспомогат'!K25</f>
        <v>105.33250295556047</v>
      </c>
      <c r="J27" s="37">
        <f>'[1]вспомогат'!L25</f>
        <v>3267230.1599999964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4083381.77</v>
      </c>
      <c r="F28" s="38">
        <f>'[1]вспомогат'!H26</f>
        <v>730436.3500000001</v>
      </c>
      <c r="G28" s="39">
        <f>'[1]вспомогат'!I26</f>
        <v>87.19785191666956</v>
      </c>
      <c r="H28" s="35">
        <f>'[1]вспомогат'!J26</f>
        <v>-107240.6499999999</v>
      </c>
      <c r="I28" s="36">
        <f>'[1]вспомогат'!K26</f>
        <v>102.20169294053309</v>
      </c>
      <c r="J28" s="37">
        <f>'[1]вспомогат'!L26</f>
        <v>87966.77000000002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33043955.69</v>
      </c>
      <c r="F29" s="38">
        <f>'[1]вспомогат'!H27</f>
        <v>6458375.52</v>
      </c>
      <c r="G29" s="39">
        <f>'[1]вспомогат'!I27</f>
        <v>81.2584017912548</v>
      </c>
      <c r="H29" s="35">
        <f>'[1]вспомогат'!J27</f>
        <v>-1489572.4800000004</v>
      </c>
      <c r="I29" s="36">
        <f>'[1]вспомогат'!K27</f>
        <v>96.90926566028588</v>
      </c>
      <c r="J29" s="37">
        <f>'[1]вспомогат'!L27</f>
        <v>-1053873.3099999987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94086.55</v>
      </c>
      <c r="F30" s="38">
        <f>'[1]вспомогат'!H28</f>
        <v>1372.12000000001</v>
      </c>
      <c r="G30" s="39">
        <f>'[1]вспомогат'!I28</f>
        <v>32.28517647058847</v>
      </c>
      <c r="H30" s="35">
        <f>'[1]вспомогат'!J28</f>
        <v>-2877.87999999999</v>
      </c>
      <c r="I30" s="36">
        <f>'[1]вспомогат'!K28</f>
        <v>97.80306652806652</v>
      </c>
      <c r="J30" s="37">
        <f>'[1]вспомогат'!L28</f>
        <v>-2113.449999999997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118056922.4</v>
      </c>
      <c r="F31" s="38">
        <f>'[1]вспомогат'!H29</f>
        <v>15116008.050000012</v>
      </c>
      <c r="G31" s="39">
        <f>'[1]вспомогат'!I29</f>
        <v>96.45984424002441</v>
      </c>
      <c r="H31" s="35">
        <f>'[1]вспомогат'!J29</f>
        <v>-554769.9499999881</v>
      </c>
      <c r="I31" s="36">
        <f>'[1]вспомогат'!K29</f>
        <v>109.0415915108123</v>
      </c>
      <c r="J31" s="37">
        <f>'[1]вспомогат'!L29</f>
        <v>9789131.400000006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13345775.73</v>
      </c>
      <c r="F32" s="38">
        <f>'[1]вспомогат'!H30</f>
        <v>3053586.5999999996</v>
      </c>
      <c r="G32" s="39">
        <f>'[1]вспомогат'!I30</f>
        <v>82.3314383394515</v>
      </c>
      <c r="H32" s="35">
        <f>'[1]вспомогат'!J30</f>
        <v>-655308.4000000004</v>
      </c>
      <c r="I32" s="36">
        <f>'[1]вспомогат'!K30</f>
        <v>100.18438056771703</v>
      </c>
      <c r="J32" s="37">
        <f>'[1]вспомогат'!L30</f>
        <v>24561.730000000447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18050683.39</v>
      </c>
      <c r="F33" s="38">
        <f>'[1]вспомогат'!H31</f>
        <v>3069724.3500000015</v>
      </c>
      <c r="G33" s="39">
        <f>'[1]вспомогат'!I31</f>
        <v>63.5107016866192</v>
      </c>
      <c r="H33" s="35">
        <f>'[1]вспомогат'!J31</f>
        <v>-1763672.6499999985</v>
      </c>
      <c r="I33" s="36">
        <f>'[1]вспомогат'!K31</f>
        <v>95.40898958622556</v>
      </c>
      <c r="J33" s="37">
        <f>'[1]вспомогат'!L31</f>
        <v>-868585.6099999994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23331513.03</v>
      </c>
      <c r="F34" s="38">
        <f>'[1]вспомогат'!H32</f>
        <v>3700025.6300000027</v>
      </c>
      <c r="G34" s="39">
        <f>'[1]вспомогат'!I32</f>
        <v>61.80403096460729</v>
      </c>
      <c r="H34" s="35">
        <f>'[1]вспомогат'!J32</f>
        <v>-2286680.3699999973</v>
      </c>
      <c r="I34" s="36">
        <f>'[1]вспомогат'!K32</f>
        <v>106.23577699692437</v>
      </c>
      <c r="J34" s="37">
        <f>'[1]вспомогат'!L32</f>
        <v>1369502.0300000012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37373470.56</v>
      </c>
      <c r="F35" s="38">
        <f>'[1]вспомогат'!H33</f>
        <v>6078514.670000002</v>
      </c>
      <c r="G35" s="39">
        <f>'[1]вспомогат'!I33</f>
        <v>72.32754523985714</v>
      </c>
      <c r="H35" s="35">
        <f>'[1]вспомогат'!J33</f>
        <v>-2325634.329999998</v>
      </c>
      <c r="I35" s="36">
        <f>'[1]вспомогат'!K33</f>
        <v>100.53573431010095</v>
      </c>
      <c r="J35" s="37">
        <f>'[1]вспомогат'!L33</f>
        <v>199155.56000000238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153849.25</v>
      </c>
      <c r="F36" s="38">
        <f>'[1]вспомогат'!H34</f>
        <v>24145.600000000006</v>
      </c>
      <c r="G36" s="39">
        <f>'[1]вспомогат'!I34</f>
        <v>78.14110032362461</v>
      </c>
      <c r="H36" s="35">
        <f>'[1]вспомогат'!J34</f>
        <v>-6754.399999999994</v>
      </c>
      <c r="I36" s="36">
        <f>'[1]вспомогат'!K34</f>
        <v>71.22650462962963</v>
      </c>
      <c r="J36" s="37">
        <f>'[1]вспомогат'!L34</f>
        <v>-62150.75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3636806.54</v>
      </c>
      <c r="F37" s="38">
        <f>'[1]вспомогат'!H35</f>
        <v>1137402.6099999999</v>
      </c>
      <c r="G37" s="39">
        <f>'[1]вспомогат'!I35</f>
        <v>67.28039189821482</v>
      </c>
      <c r="H37" s="35">
        <f>'[1]вспомогат'!J35</f>
        <v>-553138.3900000001</v>
      </c>
      <c r="I37" s="36">
        <f>'[1]вспомогат'!K35</f>
        <v>90.09659056563949</v>
      </c>
      <c r="J37" s="37">
        <f>'[1]вспомогат'!L35</f>
        <v>-399757.45999999996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664008312.1999998</v>
      </c>
      <c r="F38" s="41">
        <f>SUM(F18:F37)</f>
        <v>92542655.69999996</v>
      </c>
      <c r="G38" s="42">
        <f>F38/D38*100</f>
        <v>83.91639060698397</v>
      </c>
      <c r="H38" s="41">
        <f>SUM(H18:H37)</f>
        <v>-17736939.300000004</v>
      </c>
      <c r="I38" s="43">
        <f>E38/C38*100</f>
        <v>108.80667431317843</v>
      </c>
      <c r="J38" s="41">
        <f>SUM(J18:J37)</f>
        <v>53743991.199999996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8316648.3</v>
      </c>
      <c r="F39" s="38">
        <f>'[1]вспомогат'!H36</f>
        <v>1784123.2599999998</v>
      </c>
      <c r="G39" s="39">
        <f>'[1]вспомогат'!I36</f>
        <v>96.12836668498582</v>
      </c>
      <c r="H39" s="35">
        <f>'[1]вспомогат'!J36</f>
        <v>-71856.74000000022</v>
      </c>
      <c r="I39" s="36">
        <f>'[1]вспомогат'!K36</f>
        <v>108.62929941131061</v>
      </c>
      <c r="J39" s="37">
        <f>'[1]вспомогат'!L36</f>
        <v>660658.2999999998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24900795.11</v>
      </c>
      <c r="F40" s="38">
        <f>'[1]вспомогат'!H37</f>
        <v>3642874.039999999</v>
      </c>
      <c r="G40" s="39">
        <f>'[1]вспомогат'!I37</f>
        <v>74.99299636303299</v>
      </c>
      <c r="H40" s="35">
        <f>'[1]вспомогат'!J37</f>
        <v>-1214744.960000001</v>
      </c>
      <c r="I40" s="36">
        <f>'[1]вспомогат'!K37</f>
        <v>95.30870003620083</v>
      </c>
      <c r="J40" s="37">
        <f>'[1]вспомогат'!L37</f>
        <v>-1225670.8900000006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11454351.12</v>
      </c>
      <c r="F41" s="38">
        <f>'[1]вспомогат'!H38</f>
        <v>1891640.2399999984</v>
      </c>
      <c r="G41" s="39">
        <f>'[1]вспомогат'!I38</f>
        <v>95.48978564725556</v>
      </c>
      <c r="H41" s="35">
        <f>'[1]вспомогат'!J38</f>
        <v>-89346.76000000164</v>
      </c>
      <c r="I41" s="36">
        <f>'[1]вспомогат'!K38</f>
        <v>103.1117487708032</v>
      </c>
      <c r="J41" s="37">
        <f>'[1]вспомогат'!L38</f>
        <v>345674.1199999992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9190698.24</v>
      </c>
      <c r="F42" s="38">
        <f>'[1]вспомогат'!H39</f>
        <v>1227191.9400000004</v>
      </c>
      <c r="G42" s="39">
        <f>'[1]вспомогат'!I39</f>
        <v>38.28394759007956</v>
      </c>
      <c r="H42" s="35">
        <f>'[1]вспомогат'!J39</f>
        <v>-1978308.0599999996</v>
      </c>
      <c r="I42" s="36">
        <f>'[1]вспомогат'!K39</f>
        <v>83.44646997857704</v>
      </c>
      <c r="J42" s="37">
        <f>'[1]вспомогат'!L39</f>
        <v>-1823186.7599999998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7764882.74</v>
      </c>
      <c r="F43" s="38">
        <f>'[1]вспомогат'!H40</f>
        <v>1049972.33</v>
      </c>
      <c r="G43" s="39">
        <f>'[1]вспомогат'!I40</f>
        <v>56.44223549396321</v>
      </c>
      <c r="H43" s="35">
        <f>'[1]вспомогат'!J40</f>
        <v>-810287.6699999999</v>
      </c>
      <c r="I43" s="36">
        <f>'[1]вспомогат'!K40</f>
        <v>88.05349219867163</v>
      </c>
      <c r="J43" s="37">
        <f>'[1]вспомогат'!L40</f>
        <v>-1053487.2599999998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10640511.74</v>
      </c>
      <c r="F44" s="38">
        <f>'[1]вспомогат'!H41</f>
        <v>1595984.6899999995</v>
      </c>
      <c r="G44" s="39">
        <f>'[1]вспомогат'!I41</f>
        <v>57.05497993583039</v>
      </c>
      <c r="H44" s="35">
        <f>'[1]вспомогат'!J41</f>
        <v>-1201290.3100000005</v>
      </c>
      <c r="I44" s="36">
        <f>'[1]вспомогат'!K41</f>
        <v>99.08298396776605</v>
      </c>
      <c r="J44" s="37">
        <f>'[1]вспомогат'!L41</f>
        <v>-98478.25999999978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18044208.29</v>
      </c>
      <c r="F45" s="38">
        <f>'[1]вспомогат'!H42</f>
        <v>1734913.3099999987</v>
      </c>
      <c r="G45" s="39">
        <f>'[1]вспомогат'!I42</f>
        <v>71.78404088626063</v>
      </c>
      <c r="H45" s="35">
        <f>'[1]вспомогат'!J42</f>
        <v>-681937.6900000013</v>
      </c>
      <c r="I45" s="36">
        <f>'[1]вспомогат'!K42</f>
        <v>94.73184011482769</v>
      </c>
      <c r="J45" s="37">
        <f>'[1]вспомогат'!L42</f>
        <v>-1003461.7100000009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32086301.76</v>
      </c>
      <c r="F46" s="38">
        <f>'[1]вспомогат'!H43</f>
        <v>4070296.8500000015</v>
      </c>
      <c r="G46" s="39">
        <f>'[1]вспомогат'!I43</f>
        <v>84.67847203744225</v>
      </c>
      <c r="H46" s="35">
        <f>'[1]вспомогат'!J43</f>
        <v>-736470.1499999985</v>
      </c>
      <c r="I46" s="36">
        <f>'[1]вспомогат'!K43</f>
        <v>103.07172357327026</v>
      </c>
      <c r="J46" s="37">
        <f>'[1]вспомогат'!L43</f>
        <v>956229.7600000016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14916129.99</v>
      </c>
      <c r="F47" s="38">
        <f>'[1]вспомогат'!H44</f>
        <v>2145283.5299999993</v>
      </c>
      <c r="G47" s="39">
        <f>'[1]вспомогат'!I44</f>
        <v>47.46412518253019</v>
      </c>
      <c r="H47" s="35">
        <f>'[1]вспомогат'!J44</f>
        <v>-2374516.4700000007</v>
      </c>
      <c r="I47" s="36">
        <f>'[1]вспомогат'!K44</f>
        <v>91.0604295699868</v>
      </c>
      <c r="J47" s="37">
        <f>'[1]вспомогат'!L44</f>
        <v>-1464344.0099999998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15348932.64</v>
      </c>
      <c r="F48" s="38">
        <f>'[1]вспомогат'!H45</f>
        <v>2237897.74</v>
      </c>
      <c r="G48" s="39">
        <f>'[1]вспомогат'!I45</f>
        <v>104.97114756343704</v>
      </c>
      <c r="H48" s="35">
        <f>'[1]вспомогат'!J45</f>
        <v>105980.74000000022</v>
      </c>
      <c r="I48" s="36">
        <f>'[1]вспомогат'!K45</f>
        <v>104.21454344133971</v>
      </c>
      <c r="J48" s="37">
        <f>'[1]вспомогат'!L45</f>
        <v>620726.6400000006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6090661.8</v>
      </c>
      <c r="F49" s="38">
        <f>'[1]вспомогат'!H46</f>
        <v>886046.8099999996</v>
      </c>
      <c r="G49" s="39">
        <f>'[1]вспомогат'!I46</f>
        <v>71.87417087465268</v>
      </c>
      <c r="H49" s="35">
        <f>'[1]вспомогат'!J46</f>
        <v>-346728.1900000004</v>
      </c>
      <c r="I49" s="36">
        <f>'[1]вспомогат'!K46</f>
        <v>95.28201585451876</v>
      </c>
      <c r="J49" s="37">
        <f>'[1]вспомогат'!L46</f>
        <v>-301585.2000000002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5280867.73</v>
      </c>
      <c r="F50" s="38">
        <f>'[1]вспомогат'!H47</f>
        <v>1186041.3400000003</v>
      </c>
      <c r="G50" s="39">
        <f>'[1]вспомогат'!I47</f>
        <v>90.08187138944547</v>
      </c>
      <c r="H50" s="35">
        <f>'[1]вспомогат'!J47</f>
        <v>-130584.65999999968</v>
      </c>
      <c r="I50" s="36">
        <f>'[1]вспомогат'!K47</f>
        <v>115.91847287580279</v>
      </c>
      <c r="J50" s="37">
        <f>'[1]вспомогат'!L47</f>
        <v>725193.7300000004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7202329.56</v>
      </c>
      <c r="F51" s="38">
        <f>'[1]вспомогат'!H48</f>
        <v>1150719.46</v>
      </c>
      <c r="G51" s="39">
        <f>'[1]вспомогат'!I48</f>
        <v>28.82971813395433</v>
      </c>
      <c r="H51" s="35">
        <f>'[1]вспомогат'!J48</f>
        <v>-2840715.54</v>
      </c>
      <c r="I51" s="36">
        <f>'[1]вспомогат'!K48</f>
        <v>72.29419641279803</v>
      </c>
      <c r="J51" s="37">
        <f>'[1]вспомогат'!L48</f>
        <v>-2760198.4400000004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12077811.92</v>
      </c>
      <c r="F52" s="38">
        <f>'[1]вспомогат'!H49</f>
        <v>1640173.5999999996</v>
      </c>
      <c r="G52" s="39">
        <f>'[1]вспомогат'!I49</f>
        <v>82.7302949981211</v>
      </c>
      <c r="H52" s="35">
        <f>'[1]вспомогат'!J49</f>
        <v>-342381.4000000004</v>
      </c>
      <c r="I52" s="36">
        <f>'[1]вспомогат'!K49</f>
        <v>95.15030697441813</v>
      </c>
      <c r="J52" s="37">
        <f>'[1]вспомогат'!L49</f>
        <v>-615591.0800000001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5366038.92</v>
      </c>
      <c r="F53" s="38">
        <f>'[1]вспомогат'!H50</f>
        <v>816934.7299999995</v>
      </c>
      <c r="G53" s="39">
        <f>'[1]вспомогат'!I50</f>
        <v>2635.2733225806437</v>
      </c>
      <c r="H53" s="35">
        <f>'[1]вспомогат'!J50</f>
        <v>785934.7299999995</v>
      </c>
      <c r="I53" s="36">
        <f>'[1]вспомогат'!K50</f>
        <v>126.32513112670087</v>
      </c>
      <c r="J53" s="37">
        <f>'[1]вспомогат'!L50</f>
        <v>1118238.92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4820049.86</v>
      </c>
      <c r="F54" s="38">
        <f>'[1]вспомогат'!H51</f>
        <v>607151.6000000006</v>
      </c>
      <c r="G54" s="39">
        <f>'[1]вспомогат'!I51</f>
        <v>71.50531150630086</v>
      </c>
      <c r="H54" s="35">
        <f>'[1]вспомогат'!J51</f>
        <v>-241948.39999999944</v>
      </c>
      <c r="I54" s="36">
        <f>'[1]вспомогат'!K51</f>
        <v>112.94245945829422</v>
      </c>
      <c r="J54" s="37">
        <f>'[1]вспомогат'!L51</f>
        <v>552345.8600000003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33036017.28</v>
      </c>
      <c r="F55" s="38">
        <f>'[1]вспомогат'!H52</f>
        <v>3647401.84</v>
      </c>
      <c r="G55" s="39">
        <f>'[1]вспомогат'!I52</f>
        <v>82.62579824672285</v>
      </c>
      <c r="H55" s="35">
        <f>'[1]вспомогат'!J52</f>
        <v>-766960.1600000001</v>
      </c>
      <c r="I55" s="36">
        <f>'[1]вспомогат'!K52</f>
        <v>107.97834668555252</v>
      </c>
      <c r="J55" s="37">
        <f>'[1]вспомогат'!L52</f>
        <v>2440978.280000001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44836390.03</v>
      </c>
      <c r="F56" s="38">
        <f>'[1]вспомогат'!H53</f>
        <v>5838209.079999998</v>
      </c>
      <c r="G56" s="39">
        <f>'[1]вспомогат'!I53</f>
        <v>84.09533170948824</v>
      </c>
      <c r="H56" s="35">
        <f>'[1]вспомогат'!J53</f>
        <v>-1104160.9200000018</v>
      </c>
      <c r="I56" s="36">
        <f>'[1]вспомогат'!K53</f>
        <v>101.0033659310924</v>
      </c>
      <c r="J56" s="37">
        <f>'[1]вспомогат'!L53</f>
        <v>445404.0300000012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16917968.35</v>
      </c>
      <c r="F57" s="38">
        <f>'[1]вспомогат'!H54</f>
        <v>2483083.1800000016</v>
      </c>
      <c r="G57" s="39">
        <f>'[1]вспомогат'!I54</f>
        <v>50.00570283550832</v>
      </c>
      <c r="H57" s="35">
        <f>'[1]вспомогат'!J54</f>
        <v>-2482516.8199999984</v>
      </c>
      <c r="I57" s="36">
        <f>'[1]вспомогат'!K54</f>
        <v>84.23143698562617</v>
      </c>
      <c r="J57" s="37">
        <f>'[1]вспомогат'!L54</f>
        <v>-3167131.6499999985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34556170.63</v>
      </c>
      <c r="F58" s="38">
        <f>'[1]вспомогат'!H55</f>
        <v>4781299.750000004</v>
      </c>
      <c r="G58" s="39">
        <f>'[1]вспомогат'!I55</f>
        <v>58.214113084874576</v>
      </c>
      <c r="H58" s="35">
        <f>'[1]вспомогат'!J55</f>
        <v>-3432000.2499999963</v>
      </c>
      <c r="I58" s="36">
        <f>'[1]вспомогат'!K55</f>
        <v>102.87422003709361</v>
      </c>
      <c r="J58" s="37">
        <f>'[1]вспомогат'!L55</f>
        <v>965470.6300000027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41384320.55</v>
      </c>
      <c r="F59" s="38">
        <f>'[1]вспомогат'!H56</f>
        <v>5085998.229999997</v>
      </c>
      <c r="G59" s="39">
        <f>'[1]вспомогат'!I56</f>
        <v>54.908080537637275</v>
      </c>
      <c r="H59" s="35">
        <f>'[1]вспомогат'!J56</f>
        <v>-4176751.7700000033</v>
      </c>
      <c r="I59" s="36">
        <f>'[1]вспомогат'!K56</f>
        <v>90.81573232564288</v>
      </c>
      <c r="J59" s="37">
        <f>'[1]вспомогат'!L56</f>
        <v>-4185229.450000003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7152957.01</v>
      </c>
      <c r="F60" s="38">
        <f>'[1]вспомогат'!H57</f>
        <v>925269.3700000001</v>
      </c>
      <c r="G60" s="39">
        <f>'[1]вспомогат'!I57</f>
        <v>97.06776714714339</v>
      </c>
      <c r="H60" s="35">
        <f>'[1]вспомогат'!J57</f>
        <v>-27950.62999999989</v>
      </c>
      <c r="I60" s="36">
        <f>'[1]вспомогат'!K57</f>
        <v>103.9970103405897</v>
      </c>
      <c r="J60" s="37">
        <f>'[1]вспомогат'!L57</f>
        <v>274916.0099999998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32914199.17</v>
      </c>
      <c r="F61" s="38">
        <f>'[1]вспомогат'!H58</f>
        <v>3522598.9700000025</v>
      </c>
      <c r="G61" s="39">
        <f>'[1]вспомогат'!I58</f>
        <v>54.71620167615602</v>
      </c>
      <c r="H61" s="35">
        <f>'[1]вспомогат'!J58</f>
        <v>-2915346.0299999975</v>
      </c>
      <c r="I61" s="36">
        <f>'[1]вспомогат'!K58</f>
        <v>92.57088459953408</v>
      </c>
      <c r="J61" s="37">
        <f>'[1]вспомогат'!L58</f>
        <v>-2641471.829999998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11424302.65</v>
      </c>
      <c r="F62" s="38">
        <f>'[1]вспомогат'!H59</f>
        <v>1324359.7200000007</v>
      </c>
      <c r="G62" s="39">
        <f>'[1]вспомогат'!I59</f>
        <v>79.16422653229942</v>
      </c>
      <c r="H62" s="35">
        <f>'[1]вспомогат'!J59</f>
        <v>-348567.27999999933</v>
      </c>
      <c r="I62" s="36">
        <f>'[1]вспомогат'!K59</f>
        <v>141.44197974402454</v>
      </c>
      <c r="J62" s="37">
        <f>'[1]вспомогат'!L59</f>
        <v>3347278.6500000004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7074395.64</v>
      </c>
      <c r="F63" s="38">
        <f>'[1]вспомогат'!H60</f>
        <v>1003593.4299999997</v>
      </c>
      <c r="G63" s="39">
        <f>'[1]вспомогат'!I60</f>
        <v>68.00579164314749</v>
      </c>
      <c r="H63" s="35">
        <f>'[1]вспомогат'!J60</f>
        <v>-472153.5700000003</v>
      </c>
      <c r="I63" s="36">
        <f>'[1]вспомогат'!K60</f>
        <v>93.82332043566916</v>
      </c>
      <c r="J63" s="37">
        <f>'[1]вспомогат'!L60</f>
        <v>-465729.36000000034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5040642.59</v>
      </c>
      <c r="F64" s="38">
        <f>'[1]вспомогат'!H61</f>
        <v>1096522.7199999997</v>
      </c>
      <c r="G64" s="39">
        <f>'[1]вспомогат'!I61</f>
        <v>48.51999256617432</v>
      </c>
      <c r="H64" s="35">
        <f>'[1]вспомогат'!J61</f>
        <v>-1163417.2800000003</v>
      </c>
      <c r="I64" s="36">
        <f>'[1]вспомогат'!K61</f>
        <v>88.62356646799233</v>
      </c>
      <c r="J64" s="37">
        <f>'[1]вспомогат'!L61</f>
        <v>-647057.4100000001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4926271.49</v>
      </c>
      <c r="F65" s="38">
        <f>'[1]вспомогат'!H62</f>
        <v>1249230.08</v>
      </c>
      <c r="G65" s="39">
        <f>'[1]вспомогат'!I62</f>
        <v>48.63798164244625</v>
      </c>
      <c r="H65" s="35">
        <f>'[1]вспомогат'!J62</f>
        <v>-1319194.92</v>
      </c>
      <c r="I65" s="36">
        <f>'[1]вспомогат'!K62</f>
        <v>83.41758717004583</v>
      </c>
      <c r="J65" s="37">
        <f>'[1]вспомогат'!L62</f>
        <v>-979283.5099999998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3790366.34</v>
      </c>
      <c r="F66" s="38">
        <f>'[1]вспомогат'!H63</f>
        <v>645091.2599999998</v>
      </c>
      <c r="G66" s="39">
        <f>'[1]вспомогат'!I63</f>
        <v>110.96645158848793</v>
      </c>
      <c r="H66" s="35">
        <f>'[1]вспомогат'!J63</f>
        <v>63752.25999999978</v>
      </c>
      <c r="I66" s="36">
        <f>'[1]вспомогат'!K63</f>
        <v>108.08837352415883</v>
      </c>
      <c r="J66" s="37">
        <f>'[1]вспомогат'!L63</f>
        <v>283637.33999999985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7980117.23</v>
      </c>
      <c r="F67" s="38">
        <f>'[1]вспомогат'!H64</f>
        <v>999826.5600000005</v>
      </c>
      <c r="G67" s="39">
        <f>'[1]вспомогат'!I64</f>
        <v>68.1396396150806</v>
      </c>
      <c r="H67" s="35">
        <f>'[1]вспомогат'!J64</f>
        <v>-467493.4399999995</v>
      </c>
      <c r="I67" s="36">
        <f>'[1]вспомогат'!K64</f>
        <v>106.43221554474356</v>
      </c>
      <c r="J67" s="37">
        <f>'[1]вспомогат'!L64</f>
        <v>482277.23000000045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5483015.47</v>
      </c>
      <c r="F68" s="38">
        <f>'[1]вспомогат'!H65</f>
        <v>1073016.2799999993</v>
      </c>
      <c r="G68" s="39">
        <f>'[1]вспомогат'!I65</f>
        <v>55.718702194546154</v>
      </c>
      <c r="H68" s="35">
        <f>'[1]вспомогат'!J65</f>
        <v>-852757.7200000007</v>
      </c>
      <c r="I68" s="36">
        <f>'[1]вспомогат'!K65</f>
        <v>91.47163261305673</v>
      </c>
      <c r="J68" s="37">
        <f>'[1]вспомогат'!L65</f>
        <v>-511209.53000000026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18199880.9</v>
      </c>
      <c r="F69" s="38">
        <f>'[1]вспомогат'!H66</f>
        <v>2181969.3199999984</v>
      </c>
      <c r="G69" s="39">
        <f>'[1]вспомогат'!I66</f>
        <v>73.39232787121243</v>
      </c>
      <c r="H69" s="35">
        <f>'[1]вспомогат'!J66</f>
        <v>-791051.6800000016</v>
      </c>
      <c r="I69" s="36">
        <f>'[1]вспомогат'!K66</f>
        <v>109.62916547624877</v>
      </c>
      <c r="J69" s="37">
        <f>'[1]вспомогат'!L66</f>
        <v>1598567.8999999985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34865912.73</v>
      </c>
      <c r="F70" s="38">
        <f>'[1]вспомогат'!H67</f>
        <v>6701448.019999996</v>
      </c>
      <c r="G70" s="39">
        <f>'[1]вспомогат'!I67</f>
        <v>97.91206036391449</v>
      </c>
      <c r="H70" s="35">
        <f>'[1]вспомогат'!J67</f>
        <v>-142905.98000000417</v>
      </c>
      <c r="I70" s="36">
        <f>'[1]вспомогат'!K67</f>
        <v>106.94459016556361</v>
      </c>
      <c r="J70" s="37">
        <f>'[1]вспомогат'!L67</f>
        <v>2264064.7299999967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43547497.82</v>
      </c>
      <c r="F71" s="38">
        <f>'[1]вспомогат'!H68</f>
        <v>8478260.009999998</v>
      </c>
      <c r="G71" s="39">
        <f>'[1]вспомогат'!I68</f>
        <v>61.14391587293676</v>
      </c>
      <c r="H71" s="35">
        <f>'[1]вспомогат'!J68</f>
        <v>-5387812.990000002</v>
      </c>
      <c r="I71" s="36">
        <f>'[1]вспомогат'!K68</f>
        <v>93.3925966533805</v>
      </c>
      <c r="J71" s="37">
        <f>'[1]вспомогат'!L68</f>
        <v>-3080928.1799999997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8080564.92</v>
      </c>
      <c r="F72" s="38">
        <f>'[1]вспомогат'!H69</f>
        <v>1085345.6500000004</v>
      </c>
      <c r="G72" s="39">
        <f>'[1]вспомогат'!I69</f>
        <v>92.30699523728528</v>
      </c>
      <c r="H72" s="35">
        <f>'[1]вспомогат'!J69</f>
        <v>-90454.34999999963</v>
      </c>
      <c r="I72" s="36">
        <f>'[1]вспомогат'!K69</f>
        <v>104.83307563670614</v>
      </c>
      <c r="J72" s="37">
        <f>'[1]вспомогат'!L69</f>
        <v>372534.9199999999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4962046.9</v>
      </c>
      <c r="F73" s="38">
        <f>'[1]вспомогат'!H70</f>
        <v>619286.6400000006</v>
      </c>
      <c r="G73" s="39">
        <f>'[1]вспомогат'!I70</f>
        <v>79.93167520683565</v>
      </c>
      <c r="H73" s="35">
        <f>'[1]вспомогат'!J70</f>
        <v>-155483.3599999994</v>
      </c>
      <c r="I73" s="36">
        <f>'[1]вспомогат'!K70</f>
        <v>120.01854924535604</v>
      </c>
      <c r="J73" s="37">
        <f>'[1]вспомогат'!L70</f>
        <v>827646.9000000004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2874359.82</v>
      </c>
      <c r="F74" s="38">
        <f>'[1]вспомогат'!H71</f>
        <v>605894.3499999996</v>
      </c>
      <c r="G74" s="39">
        <f>'[1]вспомогат'!I71</f>
        <v>63.97607236680939</v>
      </c>
      <c r="H74" s="35">
        <f>'[1]вспомогат'!J71</f>
        <v>-341169.6500000004</v>
      </c>
      <c r="I74" s="36">
        <f>'[1]вспомогат'!K71</f>
        <v>114.65496407010069</v>
      </c>
      <c r="J74" s="37">
        <f>'[1]вспомогат'!L71</f>
        <v>367394.81999999983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27124762.09</v>
      </c>
      <c r="F75" s="38">
        <f>'[1]вспомогат'!H72</f>
        <v>4649449.620000001</v>
      </c>
      <c r="G75" s="39">
        <f>'[1]вспомогат'!I72</f>
        <v>70.41894569602223</v>
      </c>
      <c r="H75" s="35">
        <f>'[1]вспомогат'!J72</f>
        <v>-1953105.379999999</v>
      </c>
      <c r="I75" s="36">
        <f>'[1]вспомогат'!K72</f>
        <v>115.37950188711477</v>
      </c>
      <c r="J75" s="37">
        <f>'[1]вспомогат'!L72</f>
        <v>3615593.09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12574701.65</v>
      </c>
      <c r="F76" s="38">
        <f>'[1]вспомогат'!H73</f>
        <v>1592550.4000000004</v>
      </c>
      <c r="G76" s="39">
        <f>'[1]вспомогат'!I73</f>
        <v>85.56923366243538</v>
      </c>
      <c r="H76" s="35">
        <f>'[1]вспомогат'!J73</f>
        <v>-268574.5999999996</v>
      </c>
      <c r="I76" s="36">
        <f>'[1]вспомогат'!K73</f>
        <v>100.34798754618012</v>
      </c>
      <c r="J76" s="37">
        <f>'[1]вспомогат'!L73</f>
        <v>43606.65000000037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4787206.36</v>
      </c>
      <c r="F77" s="38">
        <f>'[1]вспомогат'!H74</f>
        <v>783313.2600000002</v>
      </c>
      <c r="G77" s="39">
        <f>'[1]вспомогат'!I74</f>
        <v>115.87817095180336</v>
      </c>
      <c r="H77" s="35">
        <f>'[1]вспомогат'!J74</f>
        <v>107333.26000000024</v>
      </c>
      <c r="I77" s="36">
        <f>'[1]вспомогат'!K74</f>
        <v>114.65291529653518</v>
      </c>
      <c r="J77" s="37">
        <f>'[1]вспомогат'!L74</f>
        <v>611816.3600000003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3328599.15</v>
      </c>
      <c r="F78" s="38">
        <f>'[1]вспомогат'!H75</f>
        <v>565013.19</v>
      </c>
      <c r="G78" s="39">
        <f>'[1]вспомогат'!I75</f>
        <v>44.9805783969296</v>
      </c>
      <c r="H78" s="35">
        <f>'[1]вспомогат'!J75</f>
        <v>-691113.81</v>
      </c>
      <c r="I78" s="36">
        <f>'[1]вспомогат'!K75</f>
        <v>74.03275203914845</v>
      </c>
      <c r="J78" s="37">
        <f>'[1]вспомогат'!L75</f>
        <v>-1167517.85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4882133.55</v>
      </c>
      <c r="F79" s="38">
        <f>'[1]вспомогат'!H76</f>
        <v>537672.4199999999</v>
      </c>
      <c r="G79" s="39">
        <f>'[1]вспомогат'!I76</f>
        <v>48.38468744516285</v>
      </c>
      <c r="H79" s="35">
        <f>'[1]вспомогат'!J76</f>
        <v>-573572.5800000001</v>
      </c>
      <c r="I79" s="36">
        <f>'[1]вспомогат'!K76</f>
        <v>150.83545945164377</v>
      </c>
      <c r="J79" s="37">
        <f>'[1]вспомогат'!L76</f>
        <v>1645405.5499999998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7349752.17</v>
      </c>
      <c r="F80" s="38">
        <f>'[1]вспомогат'!H77</f>
        <v>2009264.13</v>
      </c>
      <c r="G80" s="39">
        <f>'[1]вспомогат'!I77</f>
        <v>98.30535480925934</v>
      </c>
      <c r="H80" s="35">
        <f>'[1]вспомогат'!J77</f>
        <v>-34636.87000000011</v>
      </c>
      <c r="I80" s="36">
        <f>'[1]вспомогат'!K77</f>
        <v>101.1541899202988</v>
      </c>
      <c r="J80" s="37">
        <f>'[1]вспомогат'!L77</f>
        <v>83862.16999999993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6560205.5</v>
      </c>
      <c r="F81" s="38">
        <f>'[1]вспомогат'!H78</f>
        <v>954961.8799999999</v>
      </c>
      <c r="G81" s="39">
        <f>'[1]вспомогат'!I78</f>
        <v>55.999739634796754</v>
      </c>
      <c r="H81" s="35">
        <f>'[1]вспомогат'!J78</f>
        <v>-750335.1200000001</v>
      </c>
      <c r="I81" s="36">
        <f>'[1]вспомогат'!K78</f>
        <v>105.11345728962225</v>
      </c>
      <c r="J81" s="37">
        <f>'[1]вспомогат'!L78</f>
        <v>319134.5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629155977.7099999</v>
      </c>
      <c r="F82" s="41">
        <f>SUM(F39:F81)</f>
        <v>92107174.83</v>
      </c>
      <c r="G82" s="42">
        <f>F82/D82*100</f>
        <v>68.32127471218325</v>
      </c>
      <c r="H82" s="41">
        <f>SUM(H39:H81)</f>
        <v>-42707603.17</v>
      </c>
      <c r="I82" s="43">
        <f>E82/C82*100</f>
        <v>99.64792847055037</v>
      </c>
      <c r="J82" s="41">
        <f>SUM(J39:J81)</f>
        <v>-2222905.289999998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6600694204.839996</v>
      </c>
      <c r="F83" s="55">
        <f>'[1]вспомогат'!H79</f>
        <v>732394348.9800003</v>
      </c>
      <c r="G83" s="56">
        <f>'[1]вспомогат'!I79</f>
        <v>72.93828482770172</v>
      </c>
      <c r="H83" s="55">
        <f>'[1]вспомогат'!J79</f>
        <v>-271734485.0199999</v>
      </c>
      <c r="I83" s="56">
        <f>'[1]вспомогат'!K79</f>
        <v>100.81600973056379</v>
      </c>
      <c r="J83" s="55">
        <f>'[1]вспомогат'!L79</f>
        <v>53426342.8399999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2019-07-25T07:16:24Z</dcterms:created>
  <dcterms:modified xsi:type="dcterms:W3CDTF">2019-07-25T07:16:50Z</dcterms:modified>
  <cp:category/>
  <cp:version/>
  <cp:contentType/>
  <cp:contentStatus/>
</cp:coreProperties>
</file>