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<sst xmlns="http://schemas.openxmlformats.org/spreadsheetml/2006/main" count="91" uniqueCount="86">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</sst>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18.07.2019</v>
          </cell>
        </row>
        <row r="6">
          <cell r="G6" t="str">
            <v>Фактично надійшло на 18.07.2019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1121765910.18</v>
          </cell>
          <cell r="H10">
            <v>82744447.2700001</v>
          </cell>
          <cell r="I10">
            <v>53.664118851916854</v>
          </cell>
          <cell r="J10">
            <v>-71445072.7299999</v>
          </cell>
          <cell r="K10">
            <v>94.50316879394698</v>
          </cell>
          <cell r="L10">
            <v>-65248159.81999993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3029952952.62</v>
          </cell>
          <cell r="H11">
            <v>239561387.71000004</v>
          </cell>
          <cell r="I11">
            <v>52.28828403269637</v>
          </cell>
          <cell r="J11">
            <v>-218593612.28999996</v>
          </cell>
          <cell r="K11">
            <v>97.828621373787</v>
          </cell>
          <cell r="L11">
            <v>-67252047.38000011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243032982.04</v>
          </cell>
          <cell r="H12">
            <v>20131418.76999998</v>
          </cell>
          <cell r="I12">
            <v>49.3064887444256</v>
          </cell>
          <cell r="J12">
            <v>-20697728.23000002</v>
          </cell>
          <cell r="K12">
            <v>97.41668458008564</v>
          </cell>
          <cell r="L12">
            <v>-6444797.960000008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380707743.65</v>
          </cell>
          <cell r="H13">
            <v>27558619.5</v>
          </cell>
          <cell r="I13">
            <v>59.41259878378301</v>
          </cell>
          <cell r="J13">
            <v>-18826524.5</v>
          </cell>
          <cell r="K13">
            <v>101.6031556711123</v>
          </cell>
          <cell r="L13">
            <v>6007035.649999976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333879322.15</v>
          </cell>
          <cell r="H14">
            <v>27519295.409999967</v>
          </cell>
          <cell r="I14">
            <v>51.232049539234794</v>
          </cell>
          <cell r="J14">
            <v>-26195704.590000033</v>
          </cell>
          <cell r="K14">
            <v>96.67363667687317</v>
          </cell>
          <cell r="L14">
            <v>-11488177.850000024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52380699.59</v>
          </cell>
          <cell r="H15">
            <v>4419045.090000004</v>
          </cell>
          <cell r="I15">
            <v>76.7108762032063</v>
          </cell>
          <cell r="J15">
            <v>-1341604.9099999964</v>
          </cell>
          <cell r="K15">
            <v>101.00482763075689</v>
          </cell>
          <cell r="L15">
            <v>521099.5900000036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15164056.26</v>
          </cell>
          <cell r="H16">
            <v>1135739.7699999996</v>
          </cell>
          <cell r="I16">
            <v>33.36434842945994</v>
          </cell>
          <cell r="J16">
            <v>-2268312.2300000004</v>
          </cell>
          <cell r="K16">
            <v>91.58024840476483</v>
          </cell>
          <cell r="L16">
            <v>-1394160.7400000002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175777641.78</v>
          </cell>
          <cell r="H17">
            <v>15115307.659999996</v>
          </cell>
          <cell r="I17">
            <v>78.61377766957514</v>
          </cell>
          <cell r="J17">
            <v>-4111993.3400000036</v>
          </cell>
          <cell r="K17">
            <v>115.77894609802559</v>
          </cell>
          <cell r="L17">
            <v>23955874.78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52479.39</v>
          </cell>
          <cell r="H18">
            <v>5932.3499999999985</v>
          </cell>
          <cell r="I18">
            <v>64.4820652173913</v>
          </cell>
          <cell r="J18">
            <v>-3267.6500000000015</v>
          </cell>
          <cell r="K18">
            <v>76.27818313953489</v>
          </cell>
          <cell r="L18">
            <v>-16320.61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2318742.19</v>
          </cell>
          <cell r="H19">
            <v>242205.3999999999</v>
          </cell>
          <cell r="I19">
            <v>24.68038493205402</v>
          </cell>
          <cell r="J19">
            <v>-739162.6000000001</v>
          </cell>
          <cell r="K19">
            <v>87.76405724714972</v>
          </cell>
          <cell r="L19">
            <v>-323275.81000000006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67170265.16</v>
          </cell>
          <cell r="H20">
            <v>5617906.519999996</v>
          </cell>
          <cell r="I20">
            <v>44.53269632603102</v>
          </cell>
          <cell r="J20">
            <v>-6997333.480000004</v>
          </cell>
          <cell r="K20">
            <v>103.16184375304285</v>
          </cell>
          <cell r="L20">
            <v>2058725.1599999964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18257868.48</v>
          </cell>
          <cell r="H21">
            <v>1960066.7699999996</v>
          </cell>
          <cell r="I21">
            <v>61.430041714591944</v>
          </cell>
          <cell r="J21">
            <v>-1230663.2300000004</v>
          </cell>
          <cell r="K21">
            <v>114.49552424503146</v>
          </cell>
          <cell r="L21">
            <v>2311508.4800000004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33277854.37</v>
          </cell>
          <cell r="H22">
            <v>2489623.0600000024</v>
          </cell>
          <cell r="I22">
            <v>50.76058742765526</v>
          </cell>
          <cell r="J22">
            <v>-2415014.9399999976</v>
          </cell>
          <cell r="K22">
            <v>95.86912366917558</v>
          </cell>
          <cell r="L22">
            <v>-1433899.629999999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1847685.77</v>
          </cell>
          <cell r="H23">
            <v>358434.19999999995</v>
          </cell>
          <cell r="I23">
            <v>76.51493222328956</v>
          </cell>
          <cell r="J23">
            <v>-110015.80000000005</v>
          </cell>
          <cell r="K23">
            <v>111.57792277591246</v>
          </cell>
          <cell r="L23">
            <v>191725.77000000002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19745419.64</v>
          </cell>
          <cell r="H24">
            <v>1890437.75</v>
          </cell>
          <cell r="I24">
            <v>59.17955897959247</v>
          </cell>
          <cell r="J24">
            <v>-1303972.25</v>
          </cell>
          <cell r="K24">
            <v>107.36345768126394</v>
          </cell>
          <cell r="L24">
            <v>1354227.6400000006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61596018.86</v>
          </cell>
          <cell r="H25">
            <v>6727575.329999998</v>
          </cell>
          <cell r="I25">
            <v>51.08659131526281</v>
          </cell>
          <cell r="J25">
            <v>-6441389.670000002</v>
          </cell>
          <cell r="K25">
            <v>100.53192965802818</v>
          </cell>
          <cell r="L25">
            <v>325913.8599999994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3760747.17</v>
          </cell>
          <cell r="H26">
            <v>407801.75</v>
          </cell>
          <cell r="I26">
            <v>48.68245755822351</v>
          </cell>
          <cell r="J26">
            <v>-429875.25</v>
          </cell>
          <cell r="K26">
            <v>94.12657183296353</v>
          </cell>
          <cell r="L26">
            <v>-234667.83000000007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31328933.49</v>
          </cell>
          <cell r="H27">
            <v>4743353.319999997</v>
          </cell>
          <cell r="I27">
            <v>59.680225889751625</v>
          </cell>
          <cell r="J27">
            <v>-3204594.6800000034</v>
          </cell>
          <cell r="K27">
            <v>91.87955482444352</v>
          </cell>
          <cell r="L27">
            <v>-2768895.5100000016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93000.93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96.6745634095634</v>
          </cell>
          <cell r="L28">
            <v>-3199.070000000007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111975992.39</v>
          </cell>
          <cell r="H29">
            <v>9035078.040000007</v>
          </cell>
          <cell r="I29">
            <v>57.65558059721098</v>
          </cell>
          <cell r="J29">
            <v>-6635699.959999993</v>
          </cell>
          <cell r="K29">
            <v>103.42502729181942</v>
          </cell>
          <cell r="L29">
            <v>3708201.3900000006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12575759.47</v>
          </cell>
          <cell r="H30">
            <v>2283570.34</v>
          </cell>
          <cell r="I30">
            <v>61.57009945010575</v>
          </cell>
          <cell r="J30">
            <v>-1425324.6600000001</v>
          </cell>
          <cell r="K30">
            <v>94.40400454493113</v>
          </cell>
          <cell r="L30">
            <v>-745454.5299999993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17141817.01</v>
          </cell>
          <cell r="H31">
            <v>2160857.9700000025</v>
          </cell>
          <cell r="I31">
            <v>44.706817379164235</v>
          </cell>
          <cell r="J31">
            <v>-2672539.0299999975</v>
          </cell>
          <cell r="K31">
            <v>90.605070470746</v>
          </cell>
          <cell r="L31">
            <v>-1777451.9899999984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22369139.32</v>
          </cell>
          <cell r="H32">
            <v>2737651.920000002</v>
          </cell>
          <cell r="I32">
            <v>45.72885189284394</v>
          </cell>
          <cell r="J32">
            <v>-3249054.079999998</v>
          </cell>
          <cell r="K32">
            <v>101.85378433696259</v>
          </cell>
          <cell r="L32">
            <v>407128.3200000003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35061349.75</v>
          </cell>
          <cell r="H33">
            <v>3766393.8599999994</v>
          </cell>
          <cell r="I33">
            <v>44.815886296161565</v>
          </cell>
          <cell r="J33">
            <v>-4637755.140000001</v>
          </cell>
          <cell r="K33">
            <v>94.31606137194458</v>
          </cell>
          <cell r="L33">
            <v>-2112965.25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148286.15</v>
          </cell>
          <cell r="H34">
            <v>18582.5</v>
          </cell>
          <cell r="I34">
            <v>60.137540453074436</v>
          </cell>
          <cell r="J34">
            <v>-12317.5</v>
          </cell>
          <cell r="K34">
            <v>68.65099537037037</v>
          </cell>
          <cell r="L34">
            <v>-67713.85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3171064.21</v>
          </cell>
          <cell r="H35">
            <v>671660.2799999998</v>
          </cell>
          <cell r="I35">
            <v>39.730493374606105</v>
          </cell>
          <cell r="J35">
            <v>-1018880.7200000002</v>
          </cell>
          <cell r="K35">
            <v>78.55850198337001</v>
          </cell>
          <cell r="L35">
            <v>-865499.79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8107703.87</v>
          </cell>
          <cell r="H36">
            <v>1575178.83</v>
          </cell>
          <cell r="I36">
            <v>84.8704635825817</v>
          </cell>
          <cell r="J36">
            <v>-280801.1699999999</v>
          </cell>
          <cell r="K36">
            <v>105.90013662504785</v>
          </cell>
          <cell r="L36">
            <v>451713.8700000001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24333952.18</v>
          </cell>
          <cell r="H37">
            <v>3076031.1099999994</v>
          </cell>
          <cell r="I37">
            <v>63.32384466546264</v>
          </cell>
          <cell r="J37">
            <v>-1781587.8900000006</v>
          </cell>
          <cell r="K37">
            <v>93.13908808026314</v>
          </cell>
          <cell r="L37">
            <v>-1792513.8200000003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10776177.52</v>
          </cell>
          <cell r="H38">
            <v>1213466.6399999987</v>
          </cell>
          <cell r="I38">
            <v>61.25565892153754</v>
          </cell>
          <cell r="J38">
            <v>-767520.3600000013</v>
          </cell>
          <cell r="K38">
            <v>97.00684897040395</v>
          </cell>
          <cell r="L38">
            <v>-332499.48000000045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8795398.07</v>
          </cell>
          <cell r="H39">
            <v>831891.7700000005</v>
          </cell>
          <cell r="I39">
            <v>25.952012790516317</v>
          </cell>
          <cell r="J39">
            <v>-2373608.2299999995</v>
          </cell>
          <cell r="K39">
            <v>79.8573625019691</v>
          </cell>
          <cell r="L39">
            <v>-2218486.9299999997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7303764.61</v>
          </cell>
          <cell r="H40">
            <v>588854.2000000002</v>
          </cell>
          <cell r="I40">
            <v>31.654403147947068</v>
          </cell>
          <cell r="J40">
            <v>-1271405.7999999998</v>
          </cell>
          <cell r="K40">
            <v>82.82442911785284</v>
          </cell>
          <cell r="L40">
            <v>-1514605.3899999997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9963034.92</v>
          </cell>
          <cell r="H41">
            <v>918507.8699999992</v>
          </cell>
          <cell r="I41">
            <v>32.83580877818588</v>
          </cell>
          <cell r="J41">
            <v>-1878767.1300000008</v>
          </cell>
          <cell r="K41">
            <v>92.77441286377956</v>
          </cell>
          <cell r="L41">
            <v>-775955.0800000001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17719230.58</v>
          </cell>
          <cell r="H42">
            <v>1409935.5999999978</v>
          </cell>
          <cell r="I42">
            <v>58.337712999270444</v>
          </cell>
          <cell r="J42">
            <v>-1006915.4000000022</v>
          </cell>
          <cell r="K42">
            <v>93.0257117012212</v>
          </cell>
          <cell r="L42">
            <v>-1328439.4200000018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31128714.91</v>
          </cell>
          <cell r="H43">
            <v>3112710</v>
          </cell>
          <cell r="I43">
            <v>64.75683135879063</v>
          </cell>
          <cell r="J43">
            <v>-1694057</v>
          </cell>
          <cell r="K43">
            <v>99.9956405818785</v>
          </cell>
          <cell r="L43">
            <v>-1357.089999999851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14105312.23</v>
          </cell>
          <cell r="H44">
            <v>1334465.7699999996</v>
          </cell>
          <cell r="I44">
            <v>29.52488539315898</v>
          </cell>
          <cell r="J44">
            <v>-3185334.2300000004</v>
          </cell>
          <cell r="K44">
            <v>86.11052543412359</v>
          </cell>
          <cell r="L44">
            <v>-2275161.7699999996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14594249.28</v>
          </cell>
          <cell r="H45">
            <v>1483214.379999999</v>
          </cell>
          <cell r="I45">
            <v>69.57186325734065</v>
          </cell>
          <cell r="J45">
            <v>-648702.620000001</v>
          </cell>
          <cell r="K45">
            <v>99.09047497027133</v>
          </cell>
          <cell r="L45">
            <v>-133956.72000000067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5913761.96</v>
          </cell>
          <cell r="H46">
            <v>709146.9699999997</v>
          </cell>
          <cell r="I46">
            <v>57.52444444444442</v>
          </cell>
          <cell r="J46">
            <v>-523628.03000000026</v>
          </cell>
          <cell r="K46">
            <v>92.51460339376749</v>
          </cell>
          <cell r="L46">
            <v>-478485.04000000004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4739168.43</v>
          </cell>
          <cell r="H47">
            <v>644342.0399999996</v>
          </cell>
          <cell r="I47">
            <v>48.93888165659797</v>
          </cell>
          <cell r="J47">
            <v>-672283.9600000004</v>
          </cell>
          <cell r="K47">
            <v>104.02782178882862</v>
          </cell>
          <cell r="L47">
            <v>183494.4299999997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6488117.62</v>
          </cell>
          <cell r="H48">
            <v>436507.5200000005</v>
          </cell>
          <cell r="I48">
            <v>10.936104934691421</v>
          </cell>
          <cell r="J48">
            <v>-3554927.4799999995</v>
          </cell>
          <cell r="K48">
            <v>65.12521339965117</v>
          </cell>
          <cell r="L48">
            <v>-3474410.38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11450220.09</v>
          </cell>
          <cell r="H49">
            <v>1012581.7699999996</v>
          </cell>
          <cell r="I49">
            <v>51.074586581456735</v>
          </cell>
          <cell r="J49">
            <v>-969973.2300000004</v>
          </cell>
          <cell r="K49">
            <v>90.20607074399197</v>
          </cell>
          <cell r="L49">
            <v>-1243182.9100000001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5178698.42</v>
          </cell>
          <cell r="H50">
            <v>629594.2299999995</v>
          </cell>
          <cell r="I50">
            <v>2030.9491290322565</v>
          </cell>
          <cell r="J50">
            <v>598594.2299999995</v>
          </cell>
          <cell r="K50">
            <v>121.91483638589386</v>
          </cell>
          <cell r="L50">
            <v>930898.4199999999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4611999.24</v>
          </cell>
          <cell r="H51">
            <v>399100.98000000045</v>
          </cell>
          <cell r="I51">
            <v>47.00282416676486</v>
          </cell>
          <cell r="J51">
            <v>-449999.01999999955</v>
          </cell>
          <cell r="K51">
            <v>108.06745828670405</v>
          </cell>
          <cell r="L51">
            <v>344295.2400000002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32440369.15</v>
          </cell>
          <cell r="H52">
            <v>3051753.709999997</v>
          </cell>
          <cell r="I52">
            <v>69.13238447594459</v>
          </cell>
          <cell r="J52">
            <v>-1362608.2900000028</v>
          </cell>
          <cell r="K52">
            <v>106.03146853318277</v>
          </cell>
          <cell r="L52">
            <v>1845330.1499999985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42624980.44</v>
          </cell>
          <cell r="H53">
            <v>3626799.4899999946</v>
          </cell>
          <cell r="I53">
            <v>52.24151824232928</v>
          </cell>
          <cell r="J53">
            <v>-3315570.5100000054</v>
          </cell>
          <cell r="K53">
            <v>96.02170233389273</v>
          </cell>
          <cell r="L53">
            <v>-1766005.5600000024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16017062.37</v>
          </cell>
          <cell r="H54">
            <v>1582177.1999999993</v>
          </cell>
          <cell r="I54">
            <v>31.862759787336863</v>
          </cell>
          <cell r="J54">
            <v>-3383422.8000000007</v>
          </cell>
          <cell r="K54">
            <v>79.74599265126885</v>
          </cell>
          <cell r="L54">
            <v>-4068037.630000001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32901200.67</v>
          </cell>
          <cell r="H55">
            <v>3126329.790000003</v>
          </cell>
          <cell r="I55">
            <v>38.06423471686171</v>
          </cell>
          <cell r="J55">
            <v>-5086970.209999997</v>
          </cell>
          <cell r="K55">
            <v>97.94735051666088</v>
          </cell>
          <cell r="L55">
            <v>-689499.3299999982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40033295.09</v>
          </cell>
          <cell r="H56">
            <v>3734972.7700000033</v>
          </cell>
          <cell r="I56">
            <v>40.322504331866924</v>
          </cell>
          <cell r="J56">
            <v>-5527777.229999997</v>
          </cell>
          <cell r="K56">
            <v>87.85097743997912</v>
          </cell>
          <cell r="L56">
            <v>-5536254.909999996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6823820.07</v>
          </cell>
          <cell r="H57">
            <v>596132.4300000006</v>
          </cell>
          <cell r="I57">
            <v>62.53880845974703</v>
          </cell>
          <cell r="J57">
            <v>-357087.56999999937</v>
          </cell>
          <cell r="K57">
            <v>99.21168062243305</v>
          </cell>
          <cell r="L57">
            <v>-54220.9299999997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31692108.72</v>
          </cell>
          <cell r="H58">
            <v>2300508.5199999996</v>
          </cell>
          <cell r="I58">
            <v>35.73358455221347</v>
          </cell>
          <cell r="J58">
            <v>-4137436.4800000004</v>
          </cell>
          <cell r="K58">
            <v>89.13376636880231</v>
          </cell>
          <cell r="L58">
            <v>-3863562.280000001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10932742.01</v>
          </cell>
          <cell r="H59">
            <v>832799.0800000001</v>
          </cell>
          <cell r="I59">
            <v>49.78095756718614</v>
          </cell>
          <cell r="J59">
            <v>-840127.9199999999</v>
          </cell>
          <cell r="K59">
            <v>135.3560669127639</v>
          </cell>
          <cell r="L59">
            <v>2855718.01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6663612.9</v>
          </cell>
          <cell r="H60">
            <v>592810.6900000004</v>
          </cell>
          <cell r="I60">
            <v>40.17021142512913</v>
          </cell>
          <cell r="J60">
            <v>-882936.3099999996</v>
          </cell>
          <cell r="K60">
            <v>88.37536380365047</v>
          </cell>
          <cell r="L60">
            <v>-876512.0999999996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4695026.19</v>
          </cell>
          <cell r="H61">
            <v>750906.3200000003</v>
          </cell>
          <cell r="I61">
            <v>33.226825490942254</v>
          </cell>
          <cell r="J61">
            <v>-1509033.6799999997</v>
          </cell>
          <cell r="K61">
            <v>82.54700828102749</v>
          </cell>
          <cell r="L61">
            <v>-992673.8099999996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4426879.84</v>
          </cell>
          <cell r="H62">
            <v>749838.4299999997</v>
          </cell>
          <cell r="I62">
            <v>29.194484168313256</v>
          </cell>
          <cell r="J62">
            <v>-1818586.5700000003</v>
          </cell>
          <cell r="K62">
            <v>74.96128374047825</v>
          </cell>
          <cell r="L62">
            <v>-1478675.1600000001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3544144.48</v>
          </cell>
          <cell r="H63">
            <v>398869.3999999999</v>
          </cell>
          <cell r="I63">
            <v>68.61218669313428</v>
          </cell>
          <cell r="J63">
            <v>-182469.6000000001</v>
          </cell>
          <cell r="K63">
            <v>101.06696240285461</v>
          </cell>
          <cell r="L63">
            <v>37415.47999999998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7556908.13</v>
          </cell>
          <cell r="H64">
            <v>576617.46</v>
          </cell>
          <cell r="I64">
            <v>39.29732164762969</v>
          </cell>
          <cell r="J64">
            <v>-890702.54</v>
          </cell>
          <cell r="K64">
            <v>100.78780195362931</v>
          </cell>
          <cell r="L64">
            <v>59068.12999999989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5296829.78</v>
          </cell>
          <cell r="H65">
            <v>886830.5899999999</v>
          </cell>
          <cell r="I65">
            <v>46.050605626620765</v>
          </cell>
          <cell r="J65">
            <v>-1038943.4100000001</v>
          </cell>
          <cell r="K65">
            <v>88.36554817345028</v>
          </cell>
          <cell r="L65">
            <v>-697395.2199999997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17651870.42</v>
          </cell>
          <cell r="H66">
            <v>1633958.8400000017</v>
          </cell>
          <cell r="I66">
            <v>54.95954586260917</v>
          </cell>
          <cell r="J66">
            <v>-1339062.1599999983</v>
          </cell>
          <cell r="K66">
            <v>106.32815862215237</v>
          </cell>
          <cell r="L66">
            <v>1050557.4200000018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32582038.79</v>
          </cell>
          <cell r="H67">
            <v>4417574.079999998</v>
          </cell>
          <cell r="I67">
            <v>64.54333133557964</v>
          </cell>
          <cell r="J67">
            <v>-2426779.920000002</v>
          </cell>
          <cell r="K67">
            <v>99.93923899651332</v>
          </cell>
          <cell r="L67">
            <v>-19809.210000000894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41169035.65</v>
          </cell>
          <cell r="H68">
            <v>6099797.839999996</v>
          </cell>
          <cell r="I68">
            <v>43.99081008732607</v>
          </cell>
          <cell r="J68">
            <v>-7766275.160000004</v>
          </cell>
          <cell r="K68">
            <v>88.2917121199845</v>
          </cell>
          <cell r="L68">
            <v>-5459390.3500000015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7705330.31</v>
          </cell>
          <cell r="H69">
            <v>710111.04</v>
          </cell>
          <cell r="I69">
            <v>60.39386290185406</v>
          </cell>
          <cell r="J69">
            <v>-465688.95999999996</v>
          </cell>
          <cell r="K69">
            <v>99.96497561633775</v>
          </cell>
          <cell r="L69">
            <v>-2699.69000000041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4722597.05</v>
          </cell>
          <cell r="H70">
            <v>379836.79000000004</v>
          </cell>
          <cell r="I70">
            <v>49.02574828658828</v>
          </cell>
          <cell r="J70">
            <v>-394933.20999999996</v>
          </cell>
          <cell r="K70">
            <v>114.22690233165633</v>
          </cell>
          <cell r="L70">
            <v>588197.0499999998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2562893.62</v>
          </cell>
          <cell r="H71">
            <v>294428.1499999999</v>
          </cell>
          <cell r="I71">
            <v>31.08851672115083</v>
          </cell>
          <cell r="J71">
            <v>-652635.8500000001</v>
          </cell>
          <cell r="K71">
            <v>102.23092943060634</v>
          </cell>
          <cell r="L71">
            <v>55928.62000000011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25720126.65</v>
          </cell>
          <cell r="H72">
            <v>3244814.1799999997</v>
          </cell>
          <cell r="I72">
            <v>49.144826207430306</v>
          </cell>
          <cell r="J72">
            <v>-3357740.8200000003</v>
          </cell>
          <cell r="K72">
            <v>109.40466100694583</v>
          </cell>
          <cell r="L72">
            <v>2210957.6499999985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12179219.96</v>
          </cell>
          <cell r="H73">
            <v>1197068.710000001</v>
          </cell>
          <cell r="I73">
            <v>64.31962979380755</v>
          </cell>
          <cell r="J73">
            <v>-664056.2899999991</v>
          </cell>
          <cell r="K73">
            <v>97.19198489836684</v>
          </cell>
          <cell r="L73">
            <v>-351875.0399999991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4504494.48</v>
          </cell>
          <cell r="H74">
            <v>500601.38000000035</v>
          </cell>
          <cell r="I74">
            <v>74.05564957543127</v>
          </cell>
          <cell r="J74">
            <v>-175378.61999999965</v>
          </cell>
          <cell r="K74">
            <v>107.88200575275604</v>
          </cell>
          <cell r="L74">
            <v>329104.48000000045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3020840.67</v>
          </cell>
          <cell r="H75">
            <v>257254.70999999996</v>
          </cell>
          <cell r="I75">
            <v>20.479992070865443</v>
          </cell>
          <cell r="J75">
            <v>-998872.29</v>
          </cell>
          <cell r="K75">
            <v>67.18776824535483</v>
          </cell>
          <cell r="L75">
            <v>-1475276.33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4795960.24</v>
          </cell>
          <cell r="H76">
            <v>451499.11000000034</v>
          </cell>
          <cell r="I76">
            <v>40.63002398211019</v>
          </cell>
          <cell r="J76">
            <v>-659745.8899999997</v>
          </cell>
          <cell r="K76">
            <v>148.17310073629912</v>
          </cell>
          <cell r="L76">
            <v>1559232.2400000002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6678124.04</v>
          </cell>
          <cell r="H77">
            <v>1337636</v>
          </cell>
          <cell r="I77">
            <v>65.44524416789267</v>
          </cell>
          <cell r="J77">
            <v>-706265</v>
          </cell>
          <cell r="K77">
            <v>91.91061301506079</v>
          </cell>
          <cell r="L77">
            <v>-587765.96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6161483.5</v>
          </cell>
          <cell r="H78">
            <v>556239.8799999999</v>
          </cell>
          <cell r="I78">
            <v>32.618357975179684</v>
          </cell>
          <cell r="J78">
            <v>-1149057.12</v>
          </cell>
          <cell r="K78">
            <v>98.72477816708061</v>
          </cell>
          <cell r="L78">
            <v>-79587.5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6394866231.169996</v>
          </cell>
          <cell r="H79">
            <v>526566375.3099998</v>
          </cell>
          <cell r="I79">
            <v>52.4401209765479</v>
          </cell>
          <cell r="J79">
            <v>-477562458.6900002</v>
          </cell>
          <cell r="K79">
            <v>97.6722866080593</v>
          </cell>
          <cell r="L79">
            <v>-152401630.83000007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1121765910.18</v>
      </c>
      <c r="F10" s="33">
        <f>'[1]вспомогат'!H10</f>
        <v>82744447.2700001</v>
      </c>
      <c r="G10" s="34">
        <f>'[1]вспомогат'!I10</f>
        <v>53.664118851916854</v>
      </c>
      <c r="H10" s="35">
        <f>'[1]вспомогат'!J10</f>
        <v>-71445072.7299999</v>
      </c>
      <c r="I10" s="36">
        <f>'[1]вспомогат'!K10</f>
        <v>94.50316879394698</v>
      </c>
      <c r="J10" s="37">
        <f>'[1]вспомогат'!L10</f>
        <v>-65248159.81999993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3029952952.62</v>
      </c>
      <c r="F12" s="38">
        <f>'[1]вспомогат'!H11</f>
        <v>239561387.71000004</v>
      </c>
      <c r="G12" s="39">
        <f>'[1]вспомогат'!I11</f>
        <v>52.28828403269637</v>
      </c>
      <c r="H12" s="35">
        <f>'[1]вспомогат'!J11</f>
        <v>-218593612.28999996</v>
      </c>
      <c r="I12" s="36">
        <f>'[1]вспомогат'!K11</f>
        <v>97.828621373787</v>
      </c>
      <c r="J12" s="37">
        <f>'[1]вспомогат'!L11</f>
        <v>-67252047.38000011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243032982.04</v>
      </c>
      <c r="F13" s="38">
        <f>'[1]вспомогат'!H12</f>
        <v>20131418.76999998</v>
      </c>
      <c r="G13" s="39">
        <f>'[1]вспомогат'!I12</f>
        <v>49.3064887444256</v>
      </c>
      <c r="H13" s="35">
        <f>'[1]вспомогат'!J12</f>
        <v>-20697728.23000002</v>
      </c>
      <c r="I13" s="36">
        <f>'[1]вспомогат'!K12</f>
        <v>97.41668458008564</v>
      </c>
      <c r="J13" s="37">
        <f>'[1]вспомогат'!L12</f>
        <v>-6444797.960000008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380707743.65</v>
      </c>
      <c r="F14" s="38">
        <f>'[1]вспомогат'!H13</f>
        <v>27558619.5</v>
      </c>
      <c r="G14" s="39">
        <f>'[1]вспомогат'!I13</f>
        <v>59.41259878378301</v>
      </c>
      <c r="H14" s="35">
        <f>'[1]вспомогат'!J13</f>
        <v>-18826524.5</v>
      </c>
      <c r="I14" s="36">
        <f>'[1]вспомогат'!K13</f>
        <v>101.6031556711123</v>
      </c>
      <c r="J14" s="37">
        <f>'[1]вспомогат'!L13</f>
        <v>6007035.649999976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333879322.15</v>
      </c>
      <c r="F15" s="38">
        <f>'[1]вспомогат'!H14</f>
        <v>27519295.409999967</v>
      </c>
      <c r="G15" s="39">
        <f>'[1]вспомогат'!I14</f>
        <v>51.232049539234794</v>
      </c>
      <c r="H15" s="35">
        <f>'[1]вспомогат'!J14</f>
        <v>-26195704.590000033</v>
      </c>
      <c r="I15" s="36">
        <f>'[1]вспомогат'!K14</f>
        <v>96.67363667687317</v>
      </c>
      <c r="J15" s="37">
        <f>'[1]вспомогат'!L14</f>
        <v>-11488177.850000024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52380699.59</v>
      </c>
      <c r="F16" s="38">
        <f>'[1]вспомогат'!H15</f>
        <v>4419045.090000004</v>
      </c>
      <c r="G16" s="39">
        <f>'[1]вспомогат'!I15</f>
        <v>76.7108762032063</v>
      </c>
      <c r="H16" s="35">
        <f>'[1]вспомогат'!J15</f>
        <v>-1341604.9099999964</v>
      </c>
      <c r="I16" s="36">
        <f>'[1]вспомогат'!K15</f>
        <v>101.00482763075689</v>
      </c>
      <c r="J16" s="37">
        <f>'[1]вспомогат'!L15</f>
        <v>521099.5900000036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4039953700.05</v>
      </c>
      <c r="F17" s="41">
        <f>SUM(F12:F16)</f>
        <v>319189766.48</v>
      </c>
      <c r="G17" s="42">
        <f>F17/D17*100</f>
        <v>52.772164375265895</v>
      </c>
      <c r="H17" s="41">
        <f>SUM(H12:H16)</f>
        <v>-285655174.52</v>
      </c>
      <c r="I17" s="43">
        <f>E17/C17*100</f>
        <v>98.09020818381872</v>
      </c>
      <c r="J17" s="41">
        <f>SUM(J12:J16)</f>
        <v>-78656887.95000017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15164056.26</v>
      </c>
      <c r="F18" s="45">
        <f>'[1]вспомогат'!H16</f>
        <v>1135739.7699999996</v>
      </c>
      <c r="G18" s="46">
        <f>'[1]вспомогат'!I16</f>
        <v>33.36434842945994</v>
      </c>
      <c r="H18" s="47">
        <f>'[1]вспомогат'!J16</f>
        <v>-2268312.2300000004</v>
      </c>
      <c r="I18" s="48">
        <f>'[1]вспомогат'!K16</f>
        <v>91.58024840476483</v>
      </c>
      <c r="J18" s="49">
        <f>'[1]вспомогат'!L16</f>
        <v>-1394160.7400000002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175777641.78</v>
      </c>
      <c r="F19" s="38">
        <f>'[1]вспомогат'!H17</f>
        <v>15115307.659999996</v>
      </c>
      <c r="G19" s="39">
        <f>'[1]вспомогат'!I17</f>
        <v>78.61377766957514</v>
      </c>
      <c r="H19" s="35">
        <f>'[1]вспомогат'!J17</f>
        <v>-4111993.3400000036</v>
      </c>
      <c r="I19" s="36">
        <f>'[1]вспомогат'!K17</f>
        <v>115.77894609802559</v>
      </c>
      <c r="J19" s="37">
        <f>'[1]вспомогат'!L17</f>
        <v>23955874.78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52479.39</v>
      </c>
      <c r="F20" s="38">
        <f>'[1]вспомогат'!H18</f>
        <v>5932.3499999999985</v>
      </c>
      <c r="G20" s="39">
        <f>'[1]вспомогат'!I18</f>
        <v>64.4820652173913</v>
      </c>
      <c r="H20" s="35">
        <f>'[1]вспомогат'!J18</f>
        <v>-3267.6500000000015</v>
      </c>
      <c r="I20" s="36">
        <f>'[1]вспомогат'!K18</f>
        <v>76.27818313953489</v>
      </c>
      <c r="J20" s="37">
        <f>'[1]вспомогат'!L18</f>
        <v>-16320.61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2318742.19</v>
      </c>
      <c r="F21" s="38">
        <f>'[1]вспомогат'!H19</f>
        <v>242205.3999999999</v>
      </c>
      <c r="G21" s="39">
        <f>'[1]вспомогат'!I19</f>
        <v>24.68038493205402</v>
      </c>
      <c r="H21" s="35">
        <f>'[1]вспомогат'!J19</f>
        <v>-739162.6000000001</v>
      </c>
      <c r="I21" s="36">
        <f>'[1]вспомогат'!K19</f>
        <v>87.76405724714972</v>
      </c>
      <c r="J21" s="37">
        <f>'[1]вспомогат'!L19</f>
        <v>-323275.81000000006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67170265.16</v>
      </c>
      <c r="F22" s="38">
        <f>'[1]вспомогат'!H20</f>
        <v>5617906.519999996</v>
      </c>
      <c r="G22" s="39">
        <f>'[1]вспомогат'!I20</f>
        <v>44.53269632603102</v>
      </c>
      <c r="H22" s="35">
        <f>'[1]вспомогат'!J20</f>
        <v>-6997333.480000004</v>
      </c>
      <c r="I22" s="36">
        <f>'[1]вспомогат'!K20</f>
        <v>103.16184375304285</v>
      </c>
      <c r="J22" s="37">
        <f>'[1]вспомогат'!L20</f>
        <v>2058725.1599999964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18257868.48</v>
      </c>
      <c r="F23" s="38">
        <f>'[1]вспомогат'!H21</f>
        <v>1960066.7699999996</v>
      </c>
      <c r="G23" s="39">
        <f>'[1]вспомогат'!I21</f>
        <v>61.430041714591944</v>
      </c>
      <c r="H23" s="35">
        <f>'[1]вспомогат'!J21</f>
        <v>-1230663.2300000004</v>
      </c>
      <c r="I23" s="36">
        <f>'[1]вспомогат'!K21</f>
        <v>114.49552424503146</v>
      </c>
      <c r="J23" s="37">
        <f>'[1]вспомогат'!L21</f>
        <v>2311508.4800000004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33277854.37</v>
      </c>
      <c r="F24" s="38">
        <f>'[1]вспомогат'!H22</f>
        <v>2489623.0600000024</v>
      </c>
      <c r="G24" s="39">
        <f>'[1]вспомогат'!I22</f>
        <v>50.76058742765526</v>
      </c>
      <c r="H24" s="35">
        <f>'[1]вспомогат'!J22</f>
        <v>-2415014.9399999976</v>
      </c>
      <c r="I24" s="36">
        <f>'[1]вспомогат'!K22</f>
        <v>95.86912366917558</v>
      </c>
      <c r="J24" s="37">
        <f>'[1]вспомогат'!L22</f>
        <v>-1433899.629999999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1847685.77</v>
      </c>
      <c r="F25" s="38">
        <f>'[1]вспомогат'!H23</f>
        <v>358434.19999999995</v>
      </c>
      <c r="G25" s="39">
        <f>'[1]вспомогат'!I23</f>
        <v>76.51493222328956</v>
      </c>
      <c r="H25" s="35">
        <f>'[1]вспомогат'!J23</f>
        <v>-110015.80000000005</v>
      </c>
      <c r="I25" s="36">
        <f>'[1]вспомогат'!K23</f>
        <v>111.57792277591246</v>
      </c>
      <c r="J25" s="37">
        <f>'[1]вспомогат'!L23</f>
        <v>191725.77000000002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19745419.64</v>
      </c>
      <c r="F26" s="38">
        <f>'[1]вспомогат'!H24</f>
        <v>1890437.75</v>
      </c>
      <c r="G26" s="39">
        <f>'[1]вспомогат'!I24</f>
        <v>59.17955897959247</v>
      </c>
      <c r="H26" s="35">
        <f>'[1]вспомогат'!J24</f>
        <v>-1303972.25</v>
      </c>
      <c r="I26" s="36">
        <f>'[1]вспомогат'!K24</f>
        <v>107.36345768126394</v>
      </c>
      <c r="J26" s="37">
        <f>'[1]вспомогат'!L24</f>
        <v>1354227.6400000006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61596018.86</v>
      </c>
      <c r="F27" s="38">
        <f>'[1]вспомогат'!H25</f>
        <v>6727575.329999998</v>
      </c>
      <c r="G27" s="39">
        <f>'[1]вспомогат'!I25</f>
        <v>51.08659131526281</v>
      </c>
      <c r="H27" s="35">
        <f>'[1]вспомогат'!J25</f>
        <v>-6441389.670000002</v>
      </c>
      <c r="I27" s="36">
        <f>'[1]вспомогат'!K25</f>
        <v>100.53192965802818</v>
      </c>
      <c r="J27" s="37">
        <f>'[1]вспомогат'!L25</f>
        <v>325913.8599999994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3760747.17</v>
      </c>
      <c r="F28" s="38">
        <f>'[1]вспомогат'!H26</f>
        <v>407801.75</v>
      </c>
      <c r="G28" s="39">
        <f>'[1]вспомогат'!I26</f>
        <v>48.68245755822351</v>
      </c>
      <c r="H28" s="35">
        <f>'[1]вспомогат'!J26</f>
        <v>-429875.25</v>
      </c>
      <c r="I28" s="36">
        <f>'[1]вспомогат'!K26</f>
        <v>94.12657183296353</v>
      </c>
      <c r="J28" s="37">
        <f>'[1]вспомогат'!L26</f>
        <v>-234667.83000000007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31328933.49</v>
      </c>
      <c r="F29" s="38">
        <f>'[1]вспомогат'!H27</f>
        <v>4743353.319999997</v>
      </c>
      <c r="G29" s="39">
        <f>'[1]вспомогат'!I27</f>
        <v>59.680225889751625</v>
      </c>
      <c r="H29" s="35">
        <f>'[1]вспомогат'!J27</f>
        <v>-3204594.6800000034</v>
      </c>
      <c r="I29" s="36">
        <f>'[1]вспомогат'!K27</f>
        <v>91.87955482444352</v>
      </c>
      <c r="J29" s="37">
        <f>'[1]вспомогат'!L27</f>
        <v>-2768895.5100000016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93000.93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96.6745634095634</v>
      </c>
      <c r="J30" s="37">
        <f>'[1]вспомогат'!L28</f>
        <v>-3199.070000000007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111975992.39</v>
      </c>
      <c r="F31" s="38">
        <f>'[1]вспомогат'!H29</f>
        <v>9035078.040000007</v>
      </c>
      <c r="G31" s="39">
        <f>'[1]вспомогат'!I29</f>
        <v>57.65558059721098</v>
      </c>
      <c r="H31" s="35">
        <f>'[1]вспомогат'!J29</f>
        <v>-6635699.959999993</v>
      </c>
      <c r="I31" s="36">
        <f>'[1]вспомогат'!K29</f>
        <v>103.42502729181942</v>
      </c>
      <c r="J31" s="37">
        <f>'[1]вспомогат'!L29</f>
        <v>3708201.3900000006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12575759.47</v>
      </c>
      <c r="F32" s="38">
        <f>'[1]вспомогат'!H30</f>
        <v>2283570.34</v>
      </c>
      <c r="G32" s="39">
        <f>'[1]вспомогат'!I30</f>
        <v>61.57009945010575</v>
      </c>
      <c r="H32" s="35">
        <f>'[1]вспомогат'!J30</f>
        <v>-1425324.6600000001</v>
      </c>
      <c r="I32" s="36">
        <f>'[1]вспомогат'!K30</f>
        <v>94.40400454493113</v>
      </c>
      <c r="J32" s="37">
        <f>'[1]вспомогат'!L30</f>
        <v>-745454.5299999993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17141817.01</v>
      </c>
      <c r="F33" s="38">
        <f>'[1]вспомогат'!H31</f>
        <v>2160857.9700000025</v>
      </c>
      <c r="G33" s="39">
        <f>'[1]вспомогат'!I31</f>
        <v>44.706817379164235</v>
      </c>
      <c r="H33" s="35">
        <f>'[1]вспомогат'!J31</f>
        <v>-2672539.0299999975</v>
      </c>
      <c r="I33" s="36">
        <f>'[1]вспомогат'!K31</f>
        <v>90.605070470746</v>
      </c>
      <c r="J33" s="37">
        <f>'[1]вспомогат'!L31</f>
        <v>-1777451.9899999984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22369139.32</v>
      </c>
      <c r="F34" s="38">
        <f>'[1]вспомогат'!H32</f>
        <v>2737651.920000002</v>
      </c>
      <c r="G34" s="39">
        <f>'[1]вспомогат'!I32</f>
        <v>45.72885189284394</v>
      </c>
      <c r="H34" s="35">
        <f>'[1]вспомогат'!J32</f>
        <v>-3249054.079999998</v>
      </c>
      <c r="I34" s="36">
        <f>'[1]вспомогат'!K32</f>
        <v>101.85378433696259</v>
      </c>
      <c r="J34" s="37">
        <f>'[1]вспомогат'!L32</f>
        <v>407128.3200000003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35061349.75</v>
      </c>
      <c r="F35" s="38">
        <f>'[1]вспомогат'!H33</f>
        <v>3766393.8599999994</v>
      </c>
      <c r="G35" s="39">
        <f>'[1]вспомогат'!I33</f>
        <v>44.815886296161565</v>
      </c>
      <c r="H35" s="35">
        <f>'[1]вспомогат'!J33</f>
        <v>-4637755.140000001</v>
      </c>
      <c r="I35" s="36">
        <f>'[1]вспомогат'!K33</f>
        <v>94.31606137194458</v>
      </c>
      <c r="J35" s="37">
        <f>'[1]вспомогат'!L33</f>
        <v>-2112965.25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148286.15</v>
      </c>
      <c r="F36" s="38">
        <f>'[1]вспомогат'!H34</f>
        <v>18582.5</v>
      </c>
      <c r="G36" s="39">
        <f>'[1]вспомогат'!I34</f>
        <v>60.137540453074436</v>
      </c>
      <c r="H36" s="35">
        <f>'[1]вспомогат'!J34</f>
        <v>-12317.5</v>
      </c>
      <c r="I36" s="36">
        <f>'[1]вспомогат'!K34</f>
        <v>68.65099537037037</v>
      </c>
      <c r="J36" s="37">
        <f>'[1]вспомогат'!L34</f>
        <v>-67713.85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3171064.21</v>
      </c>
      <c r="F37" s="38">
        <f>'[1]вспомогат'!H35</f>
        <v>671660.2799999998</v>
      </c>
      <c r="G37" s="39">
        <f>'[1]вспомогат'!I35</f>
        <v>39.730493374606105</v>
      </c>
      <c r="H37" s="35">
        <f>'[1]вспомогат'!J35</f>
        <v>-1018880.7200000002</v>
      </c>
      <c r="I37" s="36">
        <f>'[1]вспомогат'!K35</f>
        <v>78.55850198337001</v>
      </c>
      <c r="J37" s="37">
        <f>'[1]вспомогат'!L35</f>
        <v>-865499.79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632834121.7900001</v>
      </c>
      <c r="F38" s="41">
        <f>SUM(F18:F37)</f>
        <v>61368465.28999999</v>
      </c>
      <c r="G38" s="42">
        <f>F38/D38*100</f>
        <v>55.64806915549517</v>
      </c>
      <c r="H38" s="41">
        <f>SUM(H18:H37)</f>
        <v>-48911129.71000001</v>
      </c>
      <c r="I38" s="43">
        <f>E38/C38*100</f>
        <v>103.69836479265516</v>
      </c>
      <c r="J38" s="41">
        <f>SUM(J18:J37)</f>
        <v>22569800.790000003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8107703.87</v>
      </c>
      <c r="F39" s="38">
        <f>'[1]вспомогат'!H36</f>
        <v>1575178.83</v>
      </c>
      <c r="G39" s="39">
        <f>'[1]вспомогат'!I36</f>
        <v>84.8704635825817</v>
      </c>
      <c r="H39" s="35">
        <f>'[1]вспомогат'!J36</f>
        <v>-280801.1699999999</v>
      </c>
      <c r="I39" s="36">
        <f>'[1]вспомогат'!K36</f>
        <v>105.90013662504785</v>
      </c>
      <c r="J39" s="37">
        <f>'[1]вспомогат'!L36</f>
        <v>451713.8700000001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24333952.18</v>
      </c>
      <c r="F40" s="38">
        <f>'[1]вспомогат'!H37</f>
        <v>3076031.1099999994</v>
      </c>
      <c r="G40" s="39">
        <f>'[1]вспомогат'!I37</f>
        <v>63.32384466546264</v>
      </c>
      <c r="H40" s="35">
        <f>'[1]вспомогат'!J37</f>
        <v>-1781587.8900000006</v>
      </c>
      <c r="I40" s="36">
        <f>'[1]вспомогат'!K37</f>
        <v>93.13908808026314</v>
      </c>
      <c r="J40" s="37">
        <f>'[1]вспомогат'!L37</f>
        <v>-1792513.8200000003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10776177.52</v>
      </c>
      <c r="F41" s="38">
        <f>'[1]вспомогат'!H38</f>
        <v>1213466.6399999987</v>
      </c>
      <c r="G41" s="39">
        <f>'[1]вспомогат'!I38</f>
        <v>61.25565892153754</v>
      </c>
      <c r="H41" s="35">
        <f>'[1]вспомогат'!J38</f>
        <v>-767520.3600000013</v>
      </c>
      <c r="I41" s="36">
        <f>'[1]вспомогат'!K38</f>
        <v>97.00684897040395</v>
      </c>
      <c r="J41" s="37">
        <f>'[1]вспомогат'!L38</f>
        <v>-332499.48000000045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8795398.07</v>
      </c>
      <c r="F42" s="38">
        <f>'[1]вспомогат'!H39</f>
        <v>831891.7700000005</v>
      </c>
      <c r="G42" s="39">
        <f>'[1]вспомогат'!I39</f>
        <v>25.952012790516317</v>
      </c>
      <c r="H42" s="35">
        <f>'[1]вспомогат'!J39</f>
        <v>-2373608.2299999995</v>
      </c>
      <c r="I42" s="36">
        <f>'[1]вспомогат'!K39</f>
        <v>79.8573625019691</v>
      </c>
      <c r="J42" s="37">
        <f>'[1]вспомогат'!L39</f>
        <v>-2218486.9299999997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7303764.61</v>
      </c>
      <c r="F43" s="38">
        <f>'[1]вспомогат'!H40</f>
        <v>588854.2000000002</v>
      </c>
      <c r="G43" s="39">
        <f>'[1]вспомогат'!I40</f>
        <v>31.654403147947068</v>
      </c>
      <c r="H43" s="35">
        <f>'[1]вспомогат'!J40</f>
        <v>-1271405.7999999998</v>
      </c>
      <c r="I43" s="36">
        <f>'[1]вспомогат'!K40</f>
        <v>82.82442911785284</v>
      </c>
      <c r="J43" s="37">
        <f>'[1]вспомогат'!L40</f>
        <v>-1514605.3899999997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9963034.92</v>
      </c>
      <c r="F44" s="38">
        <f>'[1]вспомогат'!H41</f>
        <v>918507.8699999992</v>
      </c>
      <c r="G44" s="39">
        <f>'[1]вспомогат'!I41</f>
        <v>32.83580877818588</v>
      </c>
      <c r="H44" s="35">
        <f>'[1]вспомогат'!J41</f>
        <v>-1878767.1300000008</v>
      </c>
      <c r="I44" s="36">
        <f>'[1]вспомогат'!K41</f>
        <v>92.77441286377956</v>
      </c>
      <c r="J44" s="37">
        <f>'[1]вспомогат'!L41</f>
        <v>-775955.0800000001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17719230.58</v>
      </c>
      <c r="F45" s="38">
        <f>'[1]вспомогат'!H42</f>
        <v>1409935.5999999978</v>
      </c>
      <c r="G45" s="39">
        <f>'[1]вспомогат'!I42</f>
        <v>58.337712999270444</v>
      </c>
      <c r="H45" s="35">
        <f>'[1]вспомогат'!J42</f>
        <v>-1006915.4000000022</v>
      </c>
      <c r="I45" s="36">
        <f>'[1]вспомогат'!K42</f>
        <v>93.0257117012212</v>
      </c>
      <c r="J45" s="37">
        <f>'[1]вспомогат'!L42</f>
        <v>-1328439.4200000018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31128714.91</v>
      </c>
      <c r="F46" s="38">
        <f>'[1]вспомогат'!H43</f>
        <v>3112710</v>
      </c>
      <c r="G46" s="39">
        <f>'[1]вспомогат'!I43</f>
        <v>64.75683135879063</v>
      </c>
      <c r="H46" s="35">
        <f>'[1]вспомогат'!J43</f>
        <v>-1694057</v>
      </c>
      <c r="I46" s="36">
        <f>'[1]вспомогат'!K43</f>
        <v>99.9956405818785</v>
      </c>
      <c r="J46" s="37">
        <f>'[1]вспомогат'!L43</f>
        <v>-1357.089999999851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14105312.23</v>
      </c>
      <c r="F47" s="38">
        <f>'[1]вспомогат'!H44</f>
        <v>1334465.7699999996</v>
      </c>
      <c r="G47" s="39">
        <f>'[1]вспомогат'!I44</f>
        <v>29.52488539315898</v>
      </c>
      <c r="H47" s="35">
        <f>'[1]вспомогат'!J44</f>
        <v>-3185334.2300000004</v>
      </c>
      <c r="I47" s="36">
        <f>'[1]вспомогат'!K44</f>
        <v>86.11052543412359</v>
      </c>
      <c r="J47" s="37">
        <f>'[1]вспомогат'!L44</f>
        <v>-2275161.7699999996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14594249.28</v>
      </c>
      <c r="F48" s="38">
        <f>'[1]вспомогат'!H45</f>
        <v>1483214.379999999</v>
      </c>
      <c r="G48" s="39">
        <f>'[1]вспомогат'!I45</f>
        <v>69.57186325734065</v>
      </c>
      <c r="H48" s="35">
        <f>'[1]вспомогат'!J45</f>
        <v>-648702.620000001</v>
      </c>
      <c r="I48" s="36">
        <f>'[1]вспомогат'!K45</f>
        <v>99.09047497027133</v>
      </c>
      <c r="J48" s="37">
        <f>'[1]вспомогат'!L45</f>
        <v>-133956.72000000067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5913761.96</v>
      </c>
      <c r="F49" s="38">
        <f>'[1]вспомогат'!H46</f>
        <v>709146.9699999997</v>
      </c>
      <c r="G49" s="39">
        <f>'[1]вспомогат'!I46</f>
        <v>57.52444444444442</v>
      </c>
      <c r="H49" s="35">
        <f>'[1]вспомогат'!J46</f>
        <v>-523628.03000000026</v>
      </c>
      <c r="I49" s="36">
        <f>'[1]вспомогат'!K46</f>
        <v>92.51460339376749</v>
      </c>
      <c r="J49" s="37">
        <f>'[1]вспомогат'!L46</f>
        <v>-478485.04000000004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4739168.43</v>
      </c>
      <c r="F50" s="38">
        <f>'[1]вспомогат'!H47</f>
        <v>644342.0399999996</v>
      </c>
      <c r="G50" s="39">
        <f>'[1]вспомогат'!I47</f>
        <v>48.93888165659797</v>
      </c>
      <c r="H50" s="35">
        <f>'[1]вспомогат'!J47</f>
        <v>-672283.9600000004</v>
      </c>
      <c r="I50" s="36">
        <f>'[1]вспомогат'!K47</f>
        <v>104.02782178882862</v>
      </c>
      <c r="J50" s="37">
        <f>'[1]вспомогат'!L47</f>
        <v>183494.4299999997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6488117.62</v>
      </c>
      <c r="F51" s="38">
        <f>'[1]вспомогат'!H48</f>
        <v>436507.5200000005</v>
      </c>
      <c r="G51" s="39">
        <f>'[1]вспомогат'!I48</f>
        <v>10.936104934691421</v>
      </c>
      <c r="H51" s="35">
        <f>'[1]вспомогат'!J48</f>
        <v>-3554927.4799999995</v>
      </c>
      <c r="I51" s="36">
        <f>'[1]вспомогат'!K48</f>
        <v>65.12521339965117</v>
      </c>
      <c r="J51" s="37">
        <f>'[1]вспомогат'!L48</f>
        <v>-3474410.38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11450220.09</v>
      </c>
      <c r="F52" s="38">
        <f>'[1]вспомогат'!H49</f>
        <v>1012581.7699999996</v>
      </c>
      <c r="G52" s="39">
        <f>'[1]вспомогат'!I49</f>
        <v>51.074586581456735</v>
      </c>
      <c r="H52" s="35">
        <f>'[1]вспомогат'!J49</f>
        <v>-969973.2300000004</v>
      </c>
      <c r="I52" s="36">
        <f>'[1]вспомогат'!K49</f>
        <v>90.20607074399197</v>
      </c>
      <c r="J52" s="37">
        <f>'[1]вспомогат'!L49</f>
        <v>-1243182.9100000001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5178698.42</v>
      </c>
      <c r="F53" s="38">
        <f>'[1]вспомогат'!H50</f>
        <v>629594.2299999995</v>
      </c>
      <c r="G53" s="39">
        <f>'[1]вспомогат'!I50</f>
        <v>2030.9491290322565</v>
      </c>
      <c r="H53" s="35">
        <f>'[1]вспомогат'!J50</f>
        <v>598594.2299999995</v>
      </c>
      <c r="I53" s="36">
        <f>'[1]вспомогат'!K50</f>
        <v>121.91483638589386</v>
      </c>
      <c r="J53" s="37">
        <f>'[1]вспомогат'!L50</f>
        <v>930898.4199999999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4611999.24</v>
      </c>
      <c r="F54" s="38">
        <f>'[1]вспомогат'!H51</f>
        <v>399100.98000000045</v>
      </c>
      <c r="G54" s="39">
        <f>'[1]вспомогат'!I51</f>
        <v>47.00282416676486</v>
      </c>
      <c r="H54" s="35">
        <f>'[1]вспомогат'!J51</f>
        <v>-449999.01999999955</v>
      </c>
      <c r="I54" s="36">
        <f>'[1]вспомогат'!K51</f>
        <v>108.06745828670405</v>
      </c>
      <c r="J54" s="37">
        <f>'[1]вспомогат'!L51</f>
        <v>344295.2400000002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32440369.15</v>
      </c>
      <c r="F55" s="38">
        <f>'[1]вспомогат'!H52</f>
        <v>3051753.709999997</v>
      </c>
      <c r="G55" s="39">
        <f>'[1]вспомогат'!I52</f>
        <v>69.13238447594459</v>
      </c>
      <c r="H55" s="35">
        <f>'[1]вспомогат'!J52</f>
        <v>-1362608.2900000028</v>
      </c>
      <c r="I55" s="36">
        <f>'[1]вспомогат'!K52</f>
        <v>106.03146853318277</v>
      </c>
      <c r="J55" s="37">
        <f>'[1]вспомогат'!L52</f>
        <v>1845330.1499999985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42624980.44</v>
      </c>
      <c r="F56" s="38">
        <f>'[1]вспомогат'!H53</f>
        <v>3626799.4899999946</v>
      </c>
      <c r="G56" s="39">
        <f>'[1]вспомогат'!I53</f>
        <v>52.24151824232928</v>
      </c>
      <c r="H56" s="35">
        <f>'[1]вспомогат'!J53</f>
        <v>-3315570.5100000054</v>
      </c>
      <c r="I56" s="36">
        <f>'[1]вспомогат'!K53</f>
        <v>96.02170233389273</v>
      </c>
      <c r="J56" s="37">
        <f>'[1]вспомогат'!L53</f>
        <v>-1766005.5600000024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16017062.37</v>
      </c>
      <c r="F57" s="38">
        <f>'[1]вспомогат'!H54</f>
        <v>1582177.1999999993</v>
      </c>
      <c r="G57" s="39">
        <f>'[1]вспомогат'!I54</f>
        <v>31.862759787336863</v>
      </c>
      <c r="H57" s="35">
        <f>'[1]вспомогат'!J54</f>
        <v>-3383422.8000000007</v>
      </c>
      <c r="I57" s="36">
        <f>'[1]вспомогат'!K54</f>
        <v>79.74599265126885</v>
      </c>
      <c r="J57" s="37">
        <f>'[1]вспомогат'!L54</f>
        <v>-4068037.630000001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32901200.67</v>
      </c>
      <c r="F58" s="38">
        <f>'[1]вспомогат'!H55</f>
        <v>3126329.790000003</v>
      </c>
      <c r="G58" s="39">
        <f>'[1]вспомогат'!I55</f>
        <v>38.06423471686171</v>
      </c>
      <c r="H58" s="35">
        <f>'[1]вспомогат'!J55</f>
        <v>-5086970.209999997</v>
      </c>
      <c r="I58" s="36">
        <f>'[1]вспомогат'!K55</f>
        <v>97.94735051666088</v>
      </c>
      <c r="J58" s="37">
        <f>'[1]вспомогат'!L55</f>
        <v>-689499.3299999982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40033295.09</v>
      </c>
      <c r="F59" s="38">
        <f>'[1]вспомогат'!H56</f>
        <v>3734972.7700000033</v>
      </c>
      <c r="G59" s="39">
        <f>'[1]вспомогат'!I56</f>
        <v>40.322504331866924</v>
      </c>
      <c r="H59" s="35">
        <f>'[1]вспомогат'!J56</f>
        <v>-5527777.229999997</v>
      </c>
      <c r="I59" s="36">
        <f>'[1]вспомогат'!K56</f>
        <v>87.85097743997912</v>
      </c>
      <c r="J59" s="37">
        <f>'[1]вспомогат'!L56</f>
        <v>-5536254.909999996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6823820.07</v>
      </c>
      <c r="F60" s="38">
        <f>'[1]вспомогат'!H57</f>
        <v>596132.4300000006</v>
      </c>
      <c r="G60" s="39">
        <f>'[1]вспомогат'!I57</f>
        <v>62.53880845974703</v>
      </c>
      <c r="H60" s="35">
        <f>'[1]вспомогат'!J57</f>
        <v>-357087.56999999937</v>
      </c>
      <c r="I60" s="36">
        <f>'[1]вспомогат'!K57</f>
        <v>99.21168062243305</v>
      </c>
      <c r="J60" s="37">
        <f>'[1]вспомогат'!L57</f>
        <v>-54220.9299999997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31692108.72</v>
      </c>
      <c r="F61" s="38">
        <f>'[1]вспомогат'!H58</f>
        <v>2300508.5199999996</v>
      </c>
      <c r="G61" s="39">
        <f>'[1]вспомогат'!I58</f>
        <v>35.73358455221347</v>
      </c>
      <c r="H61" s="35">
        <f>'[1]вспомогат'!J58</f>
        <v>-4137436.4800000004</v>
      </c>
      <c r="I61" s="36">
        <f>'[1]вспомогат'!K58</f>
        <v>89.13376636880231</v>
      </c>
      <c r="J61" s="37">
        <f>'[1]вспомогат'!L58</f>
        <v>-3863562.280000001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10932742.01</v>
      </c>
      <c r="F62" s="38">
        <f>'[1]вспомогат'!H59</f>
        <v>832799.0800000001</v>
      </c>
      <c r="G62" s="39">
        <f>'[1]вспомогат'!I59</f>
        <v>49.78095756718614</v>
      </c>
      <c r="H62" s="35">
        <f>'[1]вспомогат'!J59</f>
        <v>-840127.9199999999</v>
      </c>
      <c r="I62" s="36">
        <f>'[1]вспомогат'!K59</f>
        <v>135.3560669127639</v>
      </c>
      <c r="J62" s="37">
        <f>'[1]вспомогат'!L59</f>
        <v>2855718.01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6663612.9</v>
      </c>
      <c r="F63" s="38">
        <f>'[1]вспомогат'!H60</f>
        <v>592810.6900000004</v>
      </c>
      <c r="G63" s="39">
        <f>'[1]вспомогат'!I60</f>
        <v>40.17021142512913</v>
      </c>
      <c r="H63" s="35">
        <f>'[1]вспомогат'!J60</f>
        <v>-882936.3099999996</v>
      </c>
      <c r="I63" s="36">
        <f>'[1]вспомогат'!K60</f>
        <v>88.37536380365047</v>
      </c>
      <c r="J63" s="37">
        <f>'[1]вспомогат'!L60</f>
        <v>-876512.0999999996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4695026.19</v>
      </c>
      <c r="F64" s="38">
        <f>'[1]вспомогат'!H61</f>
        <v>750906.3200000003</v>
      </c>
      <c r="G64" s="39">
        <f>'[1]вспомогат'!I61</f>
        <v>33.226825490942254</v>
      </c>
      <c r="H64" s="35">
        <f>'[1]вспомогат'!J61</f>
        <v>-1509033.6799999997</v>
      </c>
      <c r="I64" s="36">
        <f>'[1]вспомогат'!K61</f>
        <v>82.54700828102749</v>
      </c>
      <c r="J64" s="37">
        <f>'[1]вспомогат'!L61</f>
        <v>-992673.8099999996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4426879.84</v>
      </c>
      <c r="F65" s="38">
        <f>'[1]вспомогат'!H62</f>
        <v>749838.4299999997</v>
      </c>
      <c r="G65" s="39">
        <f>'[1]вспомогат'!I62</f>
        <v>29.194484168313256</v>
      </c>
      <c r="H65" s="35">
        <f>'[1]вспомогат'!J62</f>
        <v>-1818586.5700000003</v>
      </c>
      <c r="I65" s="36">
        <f>'[1]вспомогат'!K62</f>
        <v>74.96128374047825</v>
      </c>
      <c r="J65" s="37">
        <f>'[1]вспомогат'!L62</f>
        <v>-1478675.1600000001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3544144.48</v>
      </c>
      <c r="F66" s="38">
        <f>'[1]вспомогат'!H63</f>
        <v>398869.3999999999</v>
      </c>
      <c r="G66" s="39">
        <f>'[1]вспомогат'!I63</f>
        <v>68.61218669313428</v>
      </c>
      <c r="H66" s="35">
        <f>'[1]вспомогат'!J63</f>
        <v>-182469.6000000001</v>
      </c>
      <c r="I66" s="36">
        <f>'[1]вспомогат'!K63</f>
        <v>101.06696240285461</v>
      </c>
      <c r="J66" s="37">
        <f>'[1]вспомогат'!L63</f>
        <v>37415.47999999998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7556908.13</v>
      </c>
      <c r="F67" s="38">
        <f>'[1]вспомогат'!H64</f>
        <v>576617.46</v>
      </c>
      <c r="G67" s="39">
        <f>'[1]вспомогат'!I64</f>
        <v>39.29732164762969</v>
      </c>
      <c r="H67" s="35">
        <f>'[1]вспомогат'!J64</f>
        <v>-890702.54</v>
      </c>
      <c r="I67" s="36">
        <f>'[1]вспомогат'!K64</f>
        <v>100.78780195362931</v>
      </c>
      <c r="J67" s="37">
        <f>'[1]вспомогат'!L64</f>
        <v>59068.12999999989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5296829.78</v>
      </c>
      <c r="F68" s="38">
        <f>'[1]вспомогат'!H65</f>
        <v>886830.5899999999</v>
      </c>
      <c r="G68" s="39">
        <f>'[1]вспомогат'!I65</f>
        <v>46.050605626620765</v>
      </c>
      <c r="H68" s="35">
        <f>'[1]вспомогат'!J65</f>
        <v>-1038943.4100000001</v>
      </c>
      <c r="I68" s="36">
        <f>'[1]вспомогат'!K65</f>
        <v>88.36554817345028</v>
      </c>
      <c r="J68" s="37">
        <f>'[1]вспомогат'!L65</f>
        <v>-697395.2199999997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17651870.42</v>
      </c>
      <c r="F69" s="38">
        <f>'[1]вспомогат'!H66</f>
        <v>1633958.8400000017</v>
      </c>
      <c r="G69" s="39">
        <f>'[1]вспомогат'!I66</f>
        <v>54.95954586260917</v>
      </c>
      <c r="H69" s="35">
        <f>'[1]вспомогат'!J66</f>
        <v>-1339062.1599999983</v>
      </c>
      <c r="I69" s="36">
        <f>'[1]вспомогат'!K66</f>
        <v>106.32815862215237</v>
      </c>
      <c r="J69" s="37">
        <f>'[1]вспомогат'!L66</f>
        <v>1050557.4200000018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32582038.79</v>
      </c>
      <c r="F70" s="38">
        <f>'[1]вспомогат'!H67</f>
        <v>4417574.079999998</v>
      </c>
      <c r="G70" s="39">
        <f>'[1]вспомогат'!I67</f>
        <v>64.54333133557964</v>
      </c>
      <c r="H70" s="35">
        <f>'[1]вспомогат'!J67</f>
        <v>-2426779.920000002</v>
      </c>
      <c r="I70" s="36">
        <f>'[1]вспомогат'!K67</f>
        <v>99.93923899651332</v>
      </c>
      <c r="J70" s="37">
        <f>'[1]вспомогат'!L67</f>
        <v>-19809.210000000894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41169035.65</v>
      </c>
      <c r="F71" s="38">
        <f>'[1]вспомогат'!H68</f>
        <v>6099797.839999996</v>
      </c>
      <c r="G71" s="39">
        <f>'[1]вспомогат'!I68</f>
        <v>43.99081008732607</v>
      </c>
      <c r="H71" s="35">
        <f>'[1]вспомогат'!J68</f>
        <v>-7766275.160000004</v>
      </c>
      <c r="I71" s="36">
        <f>'[1]вспомогат'!K68</f>
        <v>88.2917121199845</v>
      </c>
      <c r="J71" s="37">
        <f>'[1]вспомогат'!L68</f>
        <v>-5459390.3500000015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7705330.31</v>
      </c>
      <c r="F72" s="38">
        <f>'[1]вспомогат'!H69</f>
        <v>710111.04</v>
      </c>
      <c r="G72" s="39">
        <f>'[1]вспомогат'!I69</f>
        <v>60.39386290185406</v>
      </c>
      <c r="H72" s="35">
        <f>'[1]вспомогат'!J69</f>
        <v>-465688.95999999996</v>
      </c>
      <c r="I72" s="36">
        <f>'[1]вспомогат'!K69</f>
        <v>99.96497561633775</v>
      </c>
      <c r="J72" s="37">
        <f>'[1]вспомогат'!L69</f>
        <v>-2699.69000000041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4722597.05</v>
      </c>
      <c r="F73" s="38">
        <f>'[1]вспомогат'!H70</f>
        <v>379836.79000000004</v>
      </c>
      <c r="G73" s="39">
        <f>'[1]вспомогат'!I70</f>
        <v>49.02574828658828</v>
      </c>
      <c r="H73" s="35">
        <f>'[1]вспомогат'!J70</f>
        <v>-394933.20999999996</v>
      </c>
      <c r="I73" s="36">
        <f>'[1]вспомогат'!K70</f>
        <v>114.22690233165633</v>
      </c>
      <c r="J73" s="37">
        <f>'[1]вспомогат'!L70</f>
        <v>588197.0499999998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2562893.62</v>
      </c>
      <c r="F74" s="38">
        <f>'[1]вспомогат'!H71</f>
        <v>294428.1499999999</v>
      </c>
      <c r="G74" s="39">
        <f>'[1]вспомогат'!I71</f>
        <v>31.08851672115083</v>
      </c>
      <c r="H74" s="35">
        <f>'[1]вспомогат'!J71</f>
        <v>-652635.8500000001</v>
      </c>
      <c r="I74" s="36">
        <f>'[1]вспомогат'!K71</f>
        <v>102.23092943060634</v>
      </c>
      <c r="J74" s="37">
        <f>'[1]вспомогат'!L71</f>
        <v>55928.62000000011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25720126.65</v>
      </c>
      <c r="F75" s="38">
        <f>'[1]вспомогат'!H72</f>
        <v>3244814.1799999997</v>
      </c>
      <c r="G75" s="39">
        <f>'[1]вспомогат'!I72</f>
        <v>49.144826207430306</v>
      </c>
      <c r="H75" s="35">
        <f>'[1]вспомогат'!J72</f>
        <v>-3357740.8200000003</v>
      </c>
      <c r="I75" s="36">
        <f>'[1]вспомогат'!K72</f>
        <v>109.40466100694583</v>
      </c>
      <c r="J75" s="37">
        <f>'[1]вспомогат'!L72</f>
        <v>2210957.6499999985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12179219.96</v>
      </c>
      <c r="F76" s="38">
        <f>'[1]вспомогат'!H73</f>
        <v>1197068.710000001</v>
      </c>
      <c r="G76" s="39">
        <f>'[1]вспомогат'!I73</f>
        <v>64.31962979380755</v>
      </c>
      <c r="H76" s="35">
        <f>'[1]вспомогат'!J73</f>
        <v>-664056.2899999991</v>
      </c>
      <c r="I76" s="36">
        <f>'[1]вспомогат'!K73</f>
        <v>97.19198489836684</v>
      </c>
      <c r="J76" s="37">
        <f>'[1]вспомогат'!L73</f>
        <v>-351875.0399999991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4504494.48</v>
      </c>
      <c r="F77" s="38">
        <f>'[1]вспомогат'!H74</f>
        <v>500601.38000000035</v>
      </c>
      <c r="G77" s="39">
        <f>'[1]вспомогат'!I74</f>
        <v>74.05564957543127</v>
      </c>
      <c r="H77" s="35">
        <f>'[1]вспомогат'!J74</f>
        <v>-175378.61999999965</v>
      </c>
      <c r="I77" s="36">
        <f>'[1]вспомогат'!K74</f>
        <v>107.88200575275604</v>
      </c>
      <c r="J77" s="37">
        <f>'[1]вспомогат'!L74</f>
        <v>329104.48000000045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3020840.67</v>
      </c>
      <c r="F78" s="38">
        <f>'[1]вспомогат'!H75</f>
        <v>257254.70999999996</v>
      </c>
      <c r="G78" s="39">
        <f>'[1]вспомогат'!I75</f>
        <v>20.479992070865443</v>
      </c>
      <c r="H78" s="35">
        <f>'[1]вспомогат'!J75</f>
        <v>-998872.29</v>
      </c>
      <c r="I78" s="36">
        <f>'[1]вспомогат'!K75</f>
        <v>67.18776824535483</v>
      </c>
      <c r="J78" s="37">
        <f>'[1]вспомогат'!L75</f>
        <v>-1475276.33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4795960.24</v>
      </c>
      <c r="F79" s="38">
        <f>'[1]вспомогат'!H76</f>
        <v>451499.11000000034</v>
      </c>
      <c r="G79" s="39">
        <f>'[1]вспомогат'!I76</f>
        <v>40.63002398211019</v>
      </c>
      <c r="H79" s="35">
        <f>'[1]вспомогат'!J76</f>
        <v>-659745.8899999997</v>
      </c>
      <c r="I79" s="36">
        <f>'[1]вспомогат'!K76</f>
        <v>148.17310073629912</v>
      </c>
      <c r="J79" s="37">
        <f>'[1]вспомогат'!L76</f>
        <v>1559232.2400000002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6678124.04</v>
      </c>
      <c r="F80" s="38">
        <f>'[1]вспомогат'!H77</f>
        <v>1337636</v>
      </c>
      <c r="G80" s="39">
        <f>'[1]вспомогат'!I77</f>
        <v>65.44524416789267</v>
      </c>
      <c r="H80" s="35">
        <f>'[1]вспомогат'!J77</f>
        <v>-706265</v>
      </c>
      <c r="I80" s="36">
        <f>'[1]вспомогат'!K77</f>
        <v>91.91061301506079</v>
      </c>
      <c r="J80" s="37">
        <f>'[1]вспомогат'!L77</f>
        <v>-587765.96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6161483.5</v>
      </c>
      <c r="F81" s="38">
        <f>'[1]вспомогат'!H78</f>
        <v>556239.8799999999</v>
      </c>
      <c r="G81" s="39">
        <f>'[1]вспомогат'!I78</f>
        <v>32.618357975179684</v>
      </c>
      <c r="H81" s="35">
        <f>'[1]вспомогат'!J78</f>
        <v>-1149057.12</v>
      </c>
      <c r="I81" s="36">
        <f>'[1]вспомогат'!K78</f>
        <v>98.72477816708061</v>
      </c>
      <c r="J81" s="37">
        <f>'[1]вспомогат'!L78</f>
        <v>-79587.5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600312499.1499999</v>
      </c>
      <c r="F82" s="41">
        <f>SUM(F39:F81)</f>
        <v>63263696.26999999</v>
      </c>
      <c r="G82" s="42">
        <f>F82/D82*100</f>
        <v>46.926380926874344</v>
      </c>
      <c r="H82" s="41">
        <f>SUM(H39:H81)</f>
        <v>-71551081.73000002</v>
      </c>
      <c r="I82" s="43">
        <f>E82/C82*100</f>
        <v>95.0795972614117</v>
      </c>
      <c r="J82" s="41">
        <f>SUM(J39:J81)</f>
        <v>-31066383.85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6394866231.169996</v>
      </c>
      <c r="F83" s="55">
        <f>'[1]вспомогат'!H79</f>
        <v>526566375.3099998</v>
      </c>
      <c r="G83" s="56">
        <f>'[1]вспомогат'!I79</f>
        <v>52.4401209765479</v>
      </c>
      <c r="H83" s="55">
        <f>'[1]вспомогат'!J79</f>
        <v>-477562458.6900002</v>
      </c>
      <c r="I83" s="56">
        <f>'[1]вспомогат'!K79</f>
        <v>97.6722866080593</v>
      </c>
      <c r="J83" s="55">
        <f>'[1]вспомогат'!L79</f>
        <v>-152401630.83000007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2019-07-19T07:04:41Z</dcterms:created>
  <dcterms:modified xsi:type="dcterms:W3CDTF">2019-07-19T07:05:04Z</dcterms:modified>
  <cp:category/>
  <cp:version/>
  <cp:contentType/>
  <cp:contentStatus/>
</cp:coreProperties>
</file>