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<sst xmlns="http://schemas.openxmlformats.org/spreadsheetml/2006/main" count="91" uniqueCount="86">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</sst>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15.07.2019</v>
          </cell>
        </row>
        <row r="6">
          <cell r="G6" t="str">
            <v>Фактично надійшло на 15.07.2019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1110657529.63</v>
          </cell>
          <cell r="H10">
            <v>71636066.72000015</v>
          </cell>
          <cell r="I10">
            <v>46.4597507794305</v>
          </cell>
          <cell r="J10">
            <v>-82553453.27999985</v>
          </cell>
          <cell r="K10">
            <v>93.5673432775738</v>
          </cell>
          <cell r="L10">
            <v>-76356540.36999989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2992444136.18</v>
          </cell>
          <cell r="H11">
            <v>202052571.26999998</v>
          </cell>
          <cell r="I11">
            <v>44.1013568050114</v>
          </cell>
          <cell r="J11">
            <v>-256102428.73000002</v>
          </cell>
          <cell r="K11">
            <v>96.6175676514793</v>
          </cell>
          <cell r="L11">
            <v>-104760863.82000017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238777214.99</v>
          </cell>
          <cell r="H12">
            <v>15875651.719999999</v>
          </cell>
          <cell r="I12">
            <v>38.88313346345443</v>
          </cell>
          <cell r="J12">
            <v>-24953495.28</v>
          </cell>
          <cell r="K12">
            <v>95.71081440198803</v>
          </cell>
          <cell r="L12">
            <v>-10700565.00999999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378745995.53</v>
          </cell>
          <cell r="H13">
            <v>25596871.379999995</v>
          </cell>
          <cell r="I13">
            <v>55.1833392605184</v>
          </cell>
          <cell r="J13">
            <v>-20788272.620000005</v>
          </cell>
          <cell r="K13">
            <v>101.07960498702873</v>
          </cell>
          <cell r="L13">
            <v>4045287.5299999714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327423126.5</v>
          </cell>
          <cell r="H14">
            <v>21063099.75999999</v>
          </cell>
          <cell r="I14">
            <v>39.21269619286976</v>
          </cell>
          <cell r="J14">
            <v>-32651900.24000001</v>
          </cell>
          <cell r="K14">
            <v>94.80426690409492</v>
          </cell>
          <cell r="L14">
            <v>-17944373.5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51334565.63</v>
          </cell>
          <cell r="H15">
            <v>3372911.1300000027</v>
          </cell>
          <cell r="I15">
            <v>58.55087759193845</v>
          </cell>
          <cell r="J15">
            <v>-2387738.8699999973</v>
          </cell>
          <cell r="K15">
            <v>98.98758499872734</v>
          </cell>
          <cell r="L15">
            <v>-525034.3699999973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14789173.51</v>
          </cell>
          <cell r="H16">
            <v>760857.0199999996</v>
          </cell>
          <cell r="I16">
            <v>22.351509906429147</v>
          </cell>
          <cell r="J16">
            <v>-2643194.9800000004</v>
          </cell>
          <cell r="K16">
            <v>89.31621991667339</v>
          </cell>
          <cell r="L16">
            <v>-1769043.4900000002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173770236.56</v>
          </cell>
          <cell r="H17">
            <v>13107902.439999998</v>
          </cell>
          <cell r="I17">
            <v>68.17338762211087</v>
          </cell>
          <cell r="J17">
            <v>-6119398.560000002</v>
          </cell>
          <cell r="K17">
            <v>114.4567343627347</v>
          </cell>
          <cell r="L17">
            <v>21948469.560000002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52287.29</v>
          </cell>
          <cell r="H18">
            <v>5740.25</v>
          </cell>
          <cell r="I18">
            <v>62.39402173913044</v>
          </cell>
          <cell r="J18">
            <v>-3459.75</v>
          </cell>
          <cell r="K18">
            <v>75.99896802325581</v>
          </cell>
          <cell r="L18">
            <v>-16512.71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2294767.38</v>
          </cell>
          <cell r="H19">
            <v>218230.58999999985</v>
          </cell>
          <cell r="I19">
            <v>22.237385975495418</v>
          </cell>
          <cell r="J19">
            <v>-763137.4100000001</v>
          </cell>
          <cell r="K19">
            <v>86.85661414873024</v>
          </cell>
          <cell r="L19">
            <v>-347250.6200000001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65699807.32</v>
          </cell>
          <cell r="H20">
            <v>4147448.6799999997</v>
          </cell>
          <cell r="I20">
            <v>32.87649446225359</v>
          </cell>
          <cell r="J20">
            <v>-8467791.32</v>
          </cell>
          <cell r="K20">
            <v>100.9034762808559</v>
          </cell>
          <cell r="L20">
            <v>588267.3200000003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17882103.55</v>
          </cell>
          <cell r="H21">
            <v>1584301.8399999999</v>
          </cell>
          <cell r="I21">
            <v>49.6532718218088</v>
          </cell>
          <cell r="J21">
            <v>-1606428.1600000001</v>
          </cell>
          <cell r="K21">
            <v>112.13909349845356</v>
          </cell>
          <cell r="L21">
            <v>1935743.5500000007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32724771.6</v>
          </cell>
          <cell r="H22">
            <v>1936540.2900000028</v>
          </cell>
          <cell r="I22">
            <v>39.48385772813412</v>
          </cell>
          <cell r="J22">
            <v>-2968097.709999997</v>
          </cell>
          <cell r="K22">
            <v>94.2757649181312</v>
          </cell>
          <cell r="L22">
            <v>-1986982.3999999985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1751184.6</v>
          </cell>
          <cell r="H23">
            <v>261933.03000000003</v>
          </cell>
          <cell r="I23">
            <v>55.91483189241116</v>
          </cell>
          <cell r="J23">
            <v>-206516.96999999997</v>
          </cell>
          <cell r="K23">
            <v>105.75041667673133</v>
          </cell>
          <cell r="L23">
            <v>95224.6000000001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19283933.36</v>
          </cell>
          <cell r="H24">
            <v>1428951.4699999988</v>
          </cell>
          <cell r="I24">
            <v>44.732876180577904</v>
          </cell>
          <cell r="J24">
            <v>-1765458.5300000012</v>
          </cell>
          <cell r="K24">
            <v>104.85417889172165</v>
          </cell>
          <cell r="L24">
            <v>892741.3599999994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60018471.04</v>
          </cell>
          <cell r="H25">
            <v>5150027.509999998</v>
          </cell>
          <cell r="I25">
            <v>39.10730653472007</v>
          </cell>
          <cell r="J25">
            <v>-8018937.490000002</v>
          </cell>
          <cell r="K25">
            <v>97.95718652677353</v>
          </cell>
          <cell r="L25">
            <v>-1251633.960000001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3651629.84</v>
          </cell>
          <cell r="H26">
            <v>298684.4199999999</v>
          </cell>
          <cell r="I26">
            <v>35.65627562891185</v>
          </cell>
          <cell r="J26">
            <v>-538992.5800000001</v>
          </cell>
          <cell r="K26">
            <v>91.39550810116094</v>
          </cell>
          <cell r="L26">
            <v>-343785.16000000015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30139174.93</v>
          </cell>
          <cell r="H27">
            <v>3553594.759999998</v>
          </cell>
          <cell r="I27">
            <v>44.71084561700703</v>
          </cell>
          <cell r="J27">
            <v>-4394353.240000002</v>
          </cell>
          <cell r="K27">
            <v>88.39030464373553</v>
          </cell>
          <cell r="L27">
            <v>-3958654.0700000003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93000.93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96.6745634095634</v>
          </cell>
          <cell r="L28">
            <v>-3199.070000000007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110068708.55</v>
          </cell>
          <cell r="H29">
            <v>7127794.200000003</v>
          </cell>
          <cell r="I29">
            <v>45.48462239717775</v>
          </cell>
          <cell r="J29">
            <v>-8542983.799999997</v>
          </cell>
          <cell r="K29">
            <v>101.66339179304028</v>
          </cell>
          <cell r="L29">
            <v>1800917.549999997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11783334.04</v>
          </cell>
          <cell r="H30">
            <v>1491144.9099999983</v>
          </cell>
          <cell r="I30">
            <v>40.20455984868804</v>
          </cell>
          <cell r="J30">
            <v>-2217750.0900000017</v>
          </cell>
          <cell r="K30">
            <v>88.45540684204907</v>
          </cell>
          <cell r="L30">
            <v>-1537879.960000001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16713995.71</v>
          </cell>
          <cell r="H31">
            <v>1733036.6700000018</v>
          </cell>
          <cell r="I31">
            <v>35.85545880050825</v>
          </cell>
          <cell r="J31">
            <v>-3100360.329999998</v>
          </cell>
          <cell r="K31">
            <v>88.34377115733172</v>
          </cell>
          <cell r="L31">
            <v>-2205273.289999999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21969746.43</v>
          </cell>
          <cell r="H32">
            <v>2338259.030000001</v>
          </cell>
          <cell r="I32">
            <v>39.05752228353958</v>
          </cell>
          <cell r="J32">
            <v>-3648446.969999999</v>
          </cell>
          <cell r="K32">
            <v>100.03522186561149</v>
          </cell>
          <cell r="L32">
            <v>7735.429999999702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33988670.07</v>
          </cell>
          <cell r="H33">
            <v>2693714.1799999997</v>
          </cell>
          <cell r="I33">
            <v>32.052194457761274</v>
          </cell>
          <cell r="J33">
            <v>-5710434.82</v>
          </cell>
          <cell r="K33">
            <v>91.43052150389322</v>
          </cell>
          <cell r="L33">
            <v>-3185644.9299999997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141089.85</v>
          </cell>
          <cell r="H34">
            <v>11386.200000000012</v>
          </cell>
          <cell r="I34">
            <v>36.84854368932043</v>
          </cell>
          <cell r="J34">
            <v>-19513.79999999999</v>
          </cell>
          <cell r="K34">
            <v>65.31937500000001</v>
          </cell>
          <cell r="L34">
            <v>-74910.15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2842957.58</v>
          </cell>
          <cell r="H35">
            <v>343553.6499999999</v>
          </cell>
          <cell r="I35">
            <v>20.322112862095622</v>
          </cell>
          <cell r="J35">
            <v>-1346987.35</v>
          </cell>
          <cell r="K35">
            <v>70.4301376120879</v>
          </cell>
          <cell r="L35">
            <v>-1193606.42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7898876.51</v>
          </cell>
          <cell r="H36">
            <v>1366351.4699999997</v>
          </cell>
          <cell r="I36">
            <v>73.61886819901076</v>
          </cell>
          <cell r="J36">
            <v>-489628.53000000026</v>
          </cell>
          <cell r="K36">
            <v>103.17250296826406</v>
          </cell>
          <cell r="L36">
            <v>242886.50999999978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23620946.84</v>
          </cell>
          <cell r="H37">
            <v>2363025.7699999996</v>
          </cell>
          <cell r="I37">
            <v>48.64576184340517</v>
          </cell>
          <cell r="J37">
            <v>-2494593.2300000004</v>
          </cell>
          <cell r="K37">
            <v>90.41003417760366</v>
          </cell>
          <cell r="L37">
            <v>-2505519.16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10527665.62</v>
          </cell>
          <cell r="H38">
            <v>964954.7399999984</v>
          </cell>
          <cell r="I38">
            <v>48.710806279899785</v>
          </cell>
          <cell r="J38">
            <v>-1016032.2600000016</v>
          </cell>
          <cell r="K38">
            <v>94.76975178952452</v>
          </cell>
          <cell r="L38">
            <v>-581011.3800000008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8536669.99</v>
          </cell>
          <cell r="H39">
            <v>573163.6900000004</v>
          </cell>
          <cell r="I39">
            <v>17.88063297457496</v>
          </cell>
          <cell r="J39">
            <v>-2632336.3099999996</v>
          </cell>
          <cell r="K39">
            <v>77.50825426268752</v>
          </cell>
          <cell r="L39">
            <v>-2477215.01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7220081.76</v>
          </cell>
          <cell r="H40">
            <v>505171.3499999996</v>
          </cell>
          <cell r="I40">
            <v>27.15595400642919</v>
          </cell>
          <cell r="J40">
            <v>-1355088.6500000004</v>
          </cell>
          <cell r="K40">
            <v>81.87546859567017</v>
          </cell>
          <cell r="L40">
            <v>-1598288.2400000002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9781745.27</v>
          </cell>
          <cell r="H41">
            <v>737218.2199999988</v>
          </cell>
          <cell r="I41">
            <v>26.35487107989021</v>
          </cell>
          <cell r="J41">
            <v>-2060056.7800000012</v>
          </cell>
          <cell r="K41">
            <v>91.08626854108253</v>
          </cell>
          <cell r="L41">
            <v>-957244.7300000004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17528483.94</v>
          </cell>
          <cell r="H42">
            <v>1219188.960000001</v>
          </cell>
          <cell r="I42">
            <v>50.44535058222459</v>
          </cell>
          <cell r="J42">
            <v>-1197662.039999999</v>
          </cell>
          <cell r="K42">
            <v>92.02429452001216</v>
          </cell>
          <cell r="L42">
            <v>-1519186.0599999987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30501375.09</v>
          </cell>
          <cell r="H43">
            <v>2485370.1799999997</v>
          </cell>
          <cell r="I43">
            <v>51.70565122045648</v>
          </cell>
          <cell r="J43">
            <v>-2321396.8200000003</v>
          </cell>
          <cell r="K43">
            <v>97.98041935142328</v>
          </cell>
          <cell r="L43">
            <v>-628696.9100000001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13718101.13</v>
          </cell>
          <cell r="H44">
            <v>947254.6699999999</v>
          </cell>
          <cell r="I44">
            <v>20.95788906588787</v>
          </cell>
          <cell r="J44">
            <v>-3572545.33</v>
          </cell>
          <cell r="K44">
            <v>83.74666770937154</v>
          </cell>
          <cell r="L44">
            <v>-2662372.869999999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14137415.58</v>
          </cell>
          <cell r="H45">
            <v>1026380.6799999997</v>
          </cell>
          <cell r="I45">
            <v>48.143557183511355</v>
          </cell>
          <cell r="J45">
            <v>-1105536.3200000003</v>
          </cell>
          <cell r="K45">
            <v>95.98871430777109</v>
          </cell>
          <cell r="L45">
            <v>-590790.4199999999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5731863.5</v>
          </cell>
          <cell r="H46">
            <v>527248.5099999998</v>
          </cell>
          <cell r="I46">
            <v>42.76924094015532</v>
          </cell>
          <cell r="J46">
            <v>-705526.4900000002</v>
          </cell>
          <cell r="K46">
            <v>89.66899276576765</v>
          </cell>
          <cell r="L46">
            <v>-660383.5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4288474.14</v>
          </cell>
          <cell r="H47">
            <v>193647.74999999953</v>
          </cell>
          <cell r="I47">
            <v>14.707878319279699</v>
          </cell>
          <cell r="J47">
            <v>-1122978.2500000005</v>
          </cell>
          <cell r="K47">
            <v>94.13478971497959</v>
          </cell>
          <cell r="L47">
            <v>-267199.86000000034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6354398.09</v>
          </cell>
          <cell r="H48">
            <v>302787.9900000002</v>
          </cell>
          <cell r="I48">
            <v>7.5859431507715955</v>
          </cell>
          <cell r="J48">
            <v>-3688647.01</v>
          </cell>
          <cell r="K48">
            <v>63.782988514561765</v>
          </cell>
          <cell r="L48">
            <v>-3608129.91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11306206.32</v>
          </cell>
          <cell r="H49">
            <v>868568</v>
          </cell>
          <cell r="I49">
            <v>43.81053741258124</v>
          </cell>
          <cell r="J49">
            <v>-1113987</v>
          </cell>
          <cell r="K49">
            <v>89.07151470728535</v>
          </cell>
          <cell r="L49">
            <v>-1387196.6799999997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5038850.12</v>
          </cell>
          <cell r="H50">
            <v>489745.9299999997</v>
          </cell>
          <cell r="I50">
            <v>1579.8255806451602</v>
          </cell>
          <cell r="J50">
            <v>458745.9299999997</v>
          </cell>
          <cell r="K50">
            <v>118.62258392579687</v>
          </cell>
          <cell r="L50">
            <v>791050.1200000001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4569155.34</v>
          </cell>
          <cell r="H51">
            <v>356257.0800000001</v>
          </cell>
          <cell r="I51">
            <v>41.957022729949365</v>
          </cell>
          <cell r="J51">
            <v>-492842.9199999999</v>
          </cell>
          <cell r="K51">
            <v>107.06354845603163</v>
          </cell>
          <cell r="L51">
            <v>301451.33999999985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31600795.59</v>
          </cell>
          <cell r="H52">
            <v>2212180.1499999985</v>
          </cell>
          <cell r="I52">
            <v>50.113247395659855</v>
          </cell>
          <cell r="J52">
            <v>-2202181.8500000015</v>
          </cell>
          <cell r="K52">
            <v>103.28731919576897</v>
          </cell>
          <cell r="L52">
            <v>1005756.5899999999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41561625.1</v>
          </cell>
          <cell r="H53">
            <v>2563444.1499999985</v>
          </cell>
          <cell r="I53">
            <v>36.92462588424412</v>
          </cell>
          <cell r="J53">
            <v>-4378925.8500000015</v>
          </cell>
          <cell r="K53">
            <v>93.62627155882504</v>
          </cell>
          <cell r="L53">
            <v>-2829360.8999999985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15524787.61</v>
          </cell>
          <cell r="H54">
            <v>1089902.4399999995</v>
          </cell>
          <cell r="I54">
            <v>21.94905832125019</v>
          </cell>
          <cell r="J54">
            <v>-3875697.5600000005</v>
          </cell>
          <cell r="K54">
            <v>77.29504762236684</v>
          </cell>
          <cell r="L54">
            <v>-4560312.390000001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32167195.87</v>
          </cell>
          <cell r="H55">
            <v>2392324.990000002</v>
          </cell>
          <cell r="I55">
            <v>29.127451694203334</v>
          </cell>
          <cell r="J55">
            <v>-5820975.009999998</v>
          </cell>
          <cell r="K55">
            <v>95.76220760508117</v>
          </cell>
          <cell r="L55">
            <v>-1423504.129999999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39104297.06</v>
          </cell>
          <cell r="H56">
            <v>2805974.740000002</v>
          </cell>
          <cell r="I56">
            <v>30.2931066907776</v>
          </cell>
          <cell r="J56">
            <v>-6456775.259999998</v>
          </cell>
          <cell r="K56">
            <v>85.81233973124598</v>
          </cell>
          <cell r="L56">
            <v>-6465252.939999998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6529879.46</v>
          </cell>
          <cell r="H57">
            <v>302191.8200000003</v>
          </cell>
          <cell r="I57">
            <v>31.702211451711076</v>
          </cell>
          <cell r="J57">
            <v>-651028.1799999997</v>
          </cell>
          <cell r="K57">
            <v>94.93807117462661</v>
          </cell>
          <cell r="L57">
            <v>-348161.54000000004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31242380.19</v>
          </cell>
          <cell r="H58">
            <v>1850779.990000002</v>
          </cell>
          <cell r="I58">
            <v>28.747993187267085</v>
          </cell>
          <cell r="J58">
            <v>-4587165.009999998</v>
          </cell>
          <cell r="K58">
            <v>87.86890898501115</v>
          </cell>
          <cell r="L58">
            <v>-4313290.809999999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10741643.01</v>
          </cell>
          <cell r="H59">
            <v>641700.0800000001</v>
          </cell>
          <cell r="I59">
            <v>38.3579247630052</v>
          </cell>
          <cell r="J59">
            <v>-1031226.9199999999</v>
          </cell>
          <cell r="K59">
            <v>132.99010885692553</v>
          </cell>
          <cell r="L59">
            <v>2664619.01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6467004.47</v>
          </cell>
          <cell r="H60">
            <v>396202.2599999998</v>
          </cell>
          <cell r="I60">
            <v>26.84757346618355</v>
          </cell>
          <cell r="J60">
            <v>-1079544.7400000002</v>
          </cell>
          <cell r="K60">
            <v>85.76786817194674</v>
          </cell>
          <cell r="L60">
            <v>-1073120.5300000003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4363598.51</v>
          </cell>
          <cell r="H61">
            <v>419478.63999999966</v>
          </cell>
          <cell r="I61">
            <v>18.561494552952716</v>
          </cell>
          <cell r="J61">
            <v>-1840461.3600000003</v>
          </cell>
          <cell r="K61">
            <v>76.71991332172934</v>
          </cell>
          <cell r="L61">
            <v>-1324101.4900000002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4191502.22</v>
          </cell>
          <cell r="H62">
            <v>514460.81000000006</v>
          </cell>
          <cell r="I62">
            <v>20.030205670790465</v>
          </cell>
          <cell r="J62">
            <v>-2053964.19</v>
          </cell>
          <cell r="K62">
            <v>70.97558519055364</v>
          </cell>
          <cell r="L62">
            <v>-1714052.7799999998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3418818.53</v>
          </cell>
          <cell r="H63">
            <v>273543.4499999997</v>
          </cell>
          <cell r="I63">
            <v>47.05403387696331</v>
          </cell>
          <cell r="J63">
            <v>-307795.5500000003</v>
          </cell>
          <cell r="K63">
            <v>97.49309199541794</v>
          </cell>
          <cell r="L63">
            <v>-87910.4700000002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7450196.91</v>
          </cell>
          <cell r="H64">
            <v>469906.2400000002</v>
          </cell>
          <cell r="I64">
            <v>32.0247962271352</v>
          </cell>
          <cell r="J64">
            <v>-997413.7599999998</v>
          </cell>
          <cell r="K64">
            <v>99.36457579782979</v>
          </cell>
          <cell r="L64">
            <v>-47643.08999999985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5122505.63</v>
          </cell>
          <cell r="H65">
            <v>712506.4399999995</v>
          </cell>
          <cell r="I65">
            <v>36.998445300435016</v>
          </cell>
          <cell r="J65">
            <v>-1213267.5600000005</v>
          </cell>
          <cell r="K65">
            <v>85.45734652936785</v>
          </cell>
          <cell r="L65">
            <v>-871719.3700000001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17332336.2</v>
          </cell>
          <cell r="H66">
            <v>1314424.6199999992</v>
          </cell>
          <cell r="I66">
            <v>44.2117502701797</v>
          </cell>
          <cell r="J66">
            <v>-1658596.3800000008</v>
          </cell>
          <cell r="K66">
            <v>104.40340592337485</v>
          </cell>
          <cell r="L66">
            <v>731023.1999999993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31323816.84</v>
          </cell>
          <cell r="H67">
            <v>3159352.129999999</v>
          </cell>
          <cell r="I67">
            <v>46.15997550681919</v>
          </cell>
          <cell r="J67">
            <v>-3685001.870000001</v>
          </cell>
          <cell r="K67">
            <v>96.07988123863407</v>
          </cell>
          <cell r="L67">
            <v>-1278031.1600000001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39660714.38</v>
          </cell>
          <cell r="H68">
            <v>4591476.57</v>
          </cell>
          <cell r="I68">
            <v>33.113027531298876</v>
          </cell>
          <cell r="J68">
            <v>-9274596.43</v>
          </cell>
          <cell r="K68">
            <v>85.05694440554352</v>
          </cell>
          <cell r="L68">
            <v>-6967711.619999997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7584145.31</v>
          </cell>
          <cell r="H69">
            <v>588926.04</v>
          </cell>
          <cell r="I69">
            <v>50.0872631399898</v>
          </cell>
          <cell r="J69">
            <v>-586873.96</v>
          </cell>
          <cell r="K69">
            <v>98.39278401874408</v>
          </cell>
          <cell r="L69">
            <v>-123884.69000000041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4664378.33</v>
          </cell>
          <cell r="H70">
            <v>321618.0700000003</v>
          </cell>
          <cell r="I70">
            <v>41.51142532622589</v>
          </cell>
          <cell r="J70">
            <v>-453151.9299999997</v>
          </cell>
          <cell r="K70">
            <v>112.81874830688854</v>
          </cell>
          <cell r="L70">
            <v>529978.3300000001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2470545.36</v>
          </cell>
          <cell r="H71">
            <v>202079.88999999966</v>
          </cell>
          <cell r="I71">
            <v>21.337511509253826</v>
          </cell>
          <cell r="J71">
            <v>-744984.1100000003</v>
          </cell>
          <cell r="K71">
            <v>98.54726172882349</v>
          </cell>
          <cell r="L71">
            <v>-36419.64000000013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24843342</v>
          </cell>
          <cell r="H72">
            <v>2368029.530000001</v>
          </cell>
          <cell r="I72">
            <v>35.86535106485294</v>
          </cell>
          <cell r="J72">
            <v>-4234525.469999999</v>
          </cell>
          <cell r="K72">
            <v>105.67511765303146</v>
          </cell>
          <cell r="L72">
            <v>1334173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11997191.47</v>
          </cell>
          <cell r="H73">
            <v>1015040.2200000007</v>
          </cell>
          <cell r="I73">
            <v>54.539067499496305</v>
          </cell>
          <cell r="J73">
            <v>-846084.7799999993</v>
          </cell>
          <cell r="K73">
            <v>95.73937050193938</v>
          </cell>
          <cell r="L73">
            <v>-533903.5299999993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4312962.53</v>
          </cell>
          <cell r="H74">
            <v>309069.43000000017</v>
          </cell>
          <cell r="I74">
            <v>45.72168259415961</v>
          </cell>
          <cell r="J74">
            <v>-366910.56999999983</v>
          </cell>
          <cell r="K74">
            <v>103.29484263745424</v>
          </cell>
          <cell r="L74">
            <v>137572.53000000026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2885690.88</v>
          </cell>
          <cell r="H75">
            <v>122104.91999999993</v>
          </cell>
          <cell r="I75">
            <v>9.720746389497235</v>
          </cell>
          <cell r="J75">
            <v>-1134022.08</v>
          </cell>
          <cell r="K75">
            <v>64.18184580161058</v>
          </cell>
          <cell r="L75">
            <v>-1610426.12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4665198.65</v>
          </cell>
          <cell r="H76">
            <v>320737.5200000005</v>
          </cell>
          <cell r="I76">
            <v>28.862898820692152</v>
          </cell>
          <cell r="J76">
            <v>-790507.4799999995</v>
          </cell>
          <cell r="K76">
            <v>144.13316936115731</v>
          </cell>
          <cell r="L76">
            <v>1428470.6500000004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6104675.07</v>
          </cell>
          <cell r="H77">
            <v>764187.0300000003</v>
          </cell>
          <cell r="I77">
            <v>37.38865189654491</v>
          </cell>
          <cell r="J77">
            <v>-1279713.9699999997</v>
          </cell>
          <cell r="K77">
            <v>84.01826988847891</v>
          </cell>
          <cell r="L77">
            <v>-1161214.9299999997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5866842.78</v>
          </cell>
          <cell r="H78">
            <v>261599.16000000015</v>
          </cell>
          <cell r="I78">
            <v>15.340387041084346</v>
          </cell>
          <cell r="J78">
            <v>-1443697.8399999999</v>
          </cell>
          <cell r="K78">
            <v>94.00378204317818</v>
          </cell>
          <cell r="L78">
            <v>-374228.21999999974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6302999991.800003</v>
          </cell>
          <cell r="H79">
            <v>434700135.94</v>
          </cell>
          <cell r="I79">
            <v>43.29127112188873</v>
          </cell>
          <cell r="J79">
            <v>-569428698.0600001</v>
          </cell>
          <cell r="K79">
            <v>96.26916333120087</v>
          </cell>
          <cell r="L79">
            <v>-244267870.20000008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1110657529.63</v>
      </c>
      <c r="F10" s="33">
        <f>'[1]вспомогат'!H10</f>
        <v>71636066.72000015</v>
      </c>
      <c r="G10" s="34">
        <f>'[1]вспомогат'!I10</f>
        <v>46.4597507794305</v>
      </c>
      <c r="H10" s="35">
        <f>'[1]вспомогат'!J10</f>
        <v>-82553453.27999985</v>
      </c>
      <c r="I10" s="36">
        <f>'[1]вспомогат'!K10</f>
        <v>93.5673432775738</v>
      </c>
      <c r="J10" s="37">
        <f>'[1]вспомогат'!L10</f>
        <v>-76356540.36999989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2992444136.18</v>
      </c>
      <c r="F12" s="38">
        <f>'[1]вспомогат'!H11</f>
        <v>202052571.26999998</v>
      </c>
      <c r="G12" s="39">
        <f>'[1]вспомогат'!I11</f>
        <v>44.1013568050114</v>
      </c>
      <c r="H12" s="35">
        <f>'[1]вспомогат'!J11</f>
        <v>-256102428.73000002</v>
      </c>
      <c r="I12" s="36">
        <f>'[1]вспомогат'!K11</f>
        <v>96.6175676514793</v>
      </c>
      <c r="J12" s="37">
        <f>'[1]вспомогат'!L11</f>
        <v>-104760863.82000017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238777214.99</v>
      </c>
      <c r="F13" s="38">
        <f>'[1]вспомогат'!H12</f>
        <v>15875651.719999999</v>
      </c>
      <c r="G13" s="39">
        <f>'[1]вспомогат'!I12</f>
        <v>38.88313346345443</v>
      </c>
      <c r="H13" s="35">
        <f>'[1]вспомогат'!J12</f>
        <v>-24953495.28</v>
      </c>
      <c r="I13" s="36">
        <f>'[1]вспомогат'!K12</f>
        <v>95.71081440198803</v>
      </c>
      <c r="J13" s="37">
        <f>'[1]вспомогат'!L12</f>
        <v>-10700565.00999999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378745995.53</v>
      </c>
      <c r="F14" s="38">
        <f>'[1]вспомогат'!H13</f>
        <v>25596871.379999995</v>
      </c>
      <c r="G14" s="39">
        <f>'[1]вспомогат'!I13</f>
        <v>55.1833392605184</v>
      </c>
      <c r="H14" s="35">
        <f>'[1]вспомогат'!J13</f>
        <v>-20788272.620000005</v>
      </c>
      <c r="I14" s="36">
        <f>'[1]вспомогат'!K13</f>
        <v>101.07960498702873</v>
      </c>
      <c r="J14" s="37">
        <f>'[1]вспомогат'!L13</f>
        <v>4045287.5299999714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327423126.5</v>
      </c>
      <c r="F15" s="38">
        <f>'[1]вспомогат'!H14</f>
        <v>21063099.75999999</v>
      </c>
      <c r="G15" s="39">
        <f>'[1]вспомогат'!I14</f>
        <v>39.21269619286976</v>
      </c>
      <c r="H15" s="35">
        <f>'[1]вспомогат'!J14</f>
        <v>-32651900.24000001</v>
      </c>
      <c r="I15" s="36">
        <f>'[1]вспомогат'!K14</f>
        <v>94.80426690409492</v>
      </c>
      <c r="J15" s="37">
        <f>'[1]вспомогат'!L14</f>
        <v>-17944373.5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51334565.63</v>
      </c>
      <c r="F16" s="38">
        <f>'[1]вспомогат'!H15</f>
        <v>3372911.1300000027</v>
      </c>
      <c r="G16" s="39">
        <f>'[1]вспомогат'!I15</f>
        <v>58.55087759193845</v>
      </c>
      <c r="H16" s="35">
        <f>'[1]вспомогат'!J15</f>
        <v>-2387738.8699999973</v>
      </c>
      <c r="I16" s="36">
        <f>'[1]вспомогат'!K15</f>
        <v>98.98758499872734</v>
      </c>
      <c r="J16" s="37">
        <f>'[1]вспомогат'!L15</f>
        <v>-525034.3699999973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3988725038.83</v>
      </c>
      <c r="F17" s="41">
        <f>SUM(F12:F16)</f>
        <v>267961105.25999996</v>
      </c>
      <c r="G17" s="42">
        <f>F17/D17*100</f>
        <v>44.302446312434306</v>
      </c>
      <c r="H17" s="41">
        <f>SUM(H12:H16)</f>
        <v>-336883835.74</v>
      </c>
      <c r="I17" s="43">
        <f>E17/C17*100</f>
        <v>96.84637461117505</v>
      </c>
      <c r="J17" s="41">
        <f>SUM(J12:J16)</f>
        <v>-129885549.1700002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14789173.51</v>
      </c>
      <c r="F18" s="45">
        <f>'[1]вспомогат'!H16</f>
        <v>760857.0199999996</v>
      </c>
      <c r="G18" s="46">
        <f>'[1]вспомогат'!I16</f>
        <v>22.351509906429147</v>
      </c>
      <c r="H18" s="47">
        <f>'[1]вспомогат'!J16</f>
        <v>-2643194.9800000004</v>
      </c>
      <c r="I18" s="48">
        <f>'[1]вспомогат'!K16</f>
        <v>89.31621991667339</v>
      </c>
      <c r="J18" s="49">
        <f>'[1]вспомогат'!L16</f>
        <v>-1769043.4900000002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173770236.56</v>
      </c>
      <c r="F19" s="38">
        <f>'[1]вспомогат'!H17</f>
        <v>13107902.439999998</v>
      </c>
      <c r="G19" s="39">
        <f>'[1]вспомогат'!I17</f>
        <v>68.17338762211087</v>
      </c>
      <c r="H19" s="35">
        <f>'[1]вспомогат'!J17</f>
        <v>-6119398.560000002</v>
      </c>
      <c r="I19" s="36">
        <f>'[1]вспомогат'!K17</f>
        <v>114.4567343627347</v>
      </c>
      <c r="J19" s="37">
        <f>'[1]вспомогат'!L17</f>
        <v>21948469.560000002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52287.29</v>
      </c>
      <c r="F20" s="38">
        <f>'[1]вспомогат'!H18</f>
        <v>5740.25</v>
      </c>
      <c r="G20" s="39">
        <f>'[1]вспомогат'!I18</f>
        <v>62.39402173913044</v>
      </c>
      <c r="H20" s="35">
        <f>'[1]вспомогат'!J18</f>
        <v>-3459.75</v>
      </c>
      <c r="I20" s="36">
        <f>'[1]вспомогат'!K18</f>
        <v>75.99896802325581</v>
      </c>
      <c r="J20" s="37">
        <f>'[1]вспомогат'!L18</f>
        <v>-16512.71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2294767.38</v>
      </c>
      <c r="F21" s="38">
        <f>'[1]вспомогат'!H19</f>
        <v>218230.58999999985</v>
      </c>
      <c r="G21" s="39">
        <f>'[1]вспомогат'!I19</f>
        <v>22.237385975495418</v>
      </c>
      <c r="H21" s="35">
        <f>'[1]вспомогат'!J19</f>
        <v>-763137.4100000001</v>
      </c>
      <c r="I21" s="36">
        <f>'[1]вспомогат'!K19</f>
        <v>86.85661414873024</v>
      </c>
      <c r="J21" s="37">
        <f>'[1]вспомогат'!L19</f>
        <v>-347250.6200000001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65699807.32</v>
      </c>
      <c r="F22" s="38">
        <f>'[1]вспомогат'!H20</f>
        <v>4147448.6799999997</v>
      </c>
      <c r="G22" s="39">
        <f>'[1]вспомогат'!I20</f>
        <v>32.87649446225359</v>
      </c>
      <c r="H22" s="35">
        <f>'[1]вспомогат'!J20</f>
        <v>-8467791.32</v>
      </c>
      <c r="I22" s="36">
        <f>'[1]вспомогат'!K20</f>
        <v>100.9034762808559</v>
      </c>
      <c r="J22" s="37">
        <f>'[1]вспомогат'!L20</f>
        <v>588267.3200000003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17882103.55</v>
      </c>
      <c r="F23" s="38">
        <f>'[1]вспомогат'!H21</f>
        <v>1584301.8399999999</v>
      </c>
      <c r="G23" s="39">
        <f>'[1]вспомогат'!I21</f>
        <v>49.6532718218088</v>
      </c>
      <c r="H23" s="35">
        <f>'[1]вспомогат'!J21</f>
        <v>-1606428.1600000001</v>
      </c>
      <c r="I23" s="36">
        <f>'[1]вспомогат'!K21</f>
        <v>112.13909349845356</v>
      </c>
      <c r="J23" s="37">
        <f>'[1]вспомогат'!L21</f>
        <v>1935743.5500000007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32724771.6</v>
      </c>
      <c r="F24" s="38">
        <f>'[1]вспомогат'!H22</f>
        <v>1936540.2900000028</v>
      </c>
      <c r="G24" s="39">
        <f>'[1]вспомогат'!I22</f>
        <v>39.48385772813412</v>
      </c>
      <c r="H24" s="35">
        <f>'[1]вспомогат'!J22</f>
        <v>-2968097.709999997</v>
      </c>
      <c r="I24" s="36">
        <f>'[1]вспомогат'!K22</f>
        <v>94.2757649181312</v>
      </c>
      <c r="J24" s="37">
        <f>'[1]вспомогат'!L22</f>
        <v>-1986982.3999999985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1751184.6</v>
      </c>
      <c r="F25" s="38">
        <f>'[1]вспомогат'!H23</f>
        <v>261933.03000000003</v>
      </c>
      <c r="G25" s="39">
        <f>'[1]вспомогат'!I23</f>
        <v>55.91483189241116</v>
      </c>
      <c r="H25" s="35">
        <f>'[1]вспомогат'!J23</f>
        <v>-206516.96999999997</v>
      </c>
      <c r="I25" s="36">
        <f>'[1]вспомогат'!K23</f>
        <v>105.75041667673133</v>
      </c>
      <c r="J25" s="37">
        <f>'[1]вспомогат'!L23</f>
        <v>95224.6000000001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19283933.36</v>
      </c>
      <c r="F26" s="38">
        <f>'[1]вспомогат'!H24</f>
        <v>1428951.4699999988</v>
      </c>
      <c r="G26" s="39">
        <f>'[1]вспомогат'!I24</f>
        <v>44.732876180577904</v>
      </c>
      <c r="H26" s="35">
        <f>'[1]вспомогат'!J24</f>
        <v>-1765458.5300000012</v>
      </c>
      <c r="I26" s="36">
        <f>'[1]вспомогат'!K24</f>
        <v>104.85417889172165</v>
      </c>
      <c r="J26" s="37">
        <f>'[1]вспомогат'!L24</f>
        <v>892741.3599999994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60018471.04</v>
      </c>
      <c r="F27" s="38">
        <f>'[1]вспомогат'!H25</f>
        <v>5150027.509999998</v>
      </c>
      <c r="G27" s="39">
        <f>'[1]вспомогат'!I25</f>
        <v>39.10730653472007</v>
      </c>
      <c r="H27" s="35">
        <f>'[1]вспомогат'!J25</f>
        <v>-8018937.490000002</v>
      </c>
      <c r="I27" s="36">
        <f>'[1]вспомогат'!K25</f>
        <v>97.95718652677353</v>
      </c>
      <c r="J27" s="37">
        <f>'[1]вспомогат'!L25</f>
        <v>-1251633.960000001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3651629.84</v>
      </c>
      <c r="F28" s="38">
        <f>'[1]вспомогат'!H26</f>
        <v>298684.4199999999</v>
      </c>
      <c r="G28" s="39">
        <f>'[1]вспомогат'!I26</f>
        <v>35.65627562891185</v>
      </c>
      <c r="H28" s="35">
        <f>'[1]вспомогат'!J26</f>
        <v>-538992.5800000001</v>
      </c>
      <c r="I28" s="36">
        <f>'[1]вспомогат'!K26</f>
        <v>91.39550810116094</v>
      </c>
      <c r="J28" s="37">
        <f>'[1]вспомогат'!L26</f>
        <v>-343785.16000000015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30139174.93</v>
      </c>
      <c r="F29" s="38">
        <f>'[1]вспомогат'!H27</f>
        <v>3553594.759999998</v>
      </c>
      <c r="G29" s="39">
        <f>'[1]вспомогат'!I27</f>
        <v>44.71084561700703</v>
      </c>
      <c r="H29" s="35">
        <f>'[1]вспомогат'!J27</f>
        <v>-4394353.240000002</v>
      </c>
      <c r="I29" s="36">
        <f>'[1]вспомогат'!K27</f>
        <v>88.39030464373553</v>
      </c>
      <c r="J29" s="37">
        <f>'[1]вспомогат'!L27</f>
        <v>-3958654.0700000003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93000.93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96.6745634095634</v>
      </c>
      <c r="J30" s="37">
        <f>'[1]вспомогат'!L28</f>
        <v>-3199.070000000007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110068708.55</v>
      </c>
      <c r="F31" s="38">
        <f>'[1]вспомогат'!H29</f>
        <v>7127794.200000003</v>
      </c>
      <c r="G31" s="39">
        <f>'[1]вспомогат'!I29</f>
        <v>45.48462239717775</v>
      </c>
      <c r="H31" s="35">
        <f>'[1]вспомогат'!J29</f>
        <v>-8542983.799999997</v>
      </c>
      <c r="I31" s="36">
        <f>'[1]вспомогат'!K29</f>
        <v>101.66339179304028</v>
      </c>
      <c r="J31" s="37">
        <f>'[1]вспомогат'!L29</f>
        <v>1800917.549999997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11783334.04</v>
      </c>
      <c r="F32" s="38">
        <f>'[1]вспомогат'!H30</f>
        <v>1491144.9099999983</v>
      </c>
      <c r="G32" s="39">
        <f>'[1]вспомогат'!I30</f>
        <v>40.20455984868804</v>
      </c>
      <c r="H32" s="35">
        <f>'[1]вспомогат'!J30</f>
        <v>-2217750.0900000017</v>
      </c>
      <c r="I32" s="36">
        <f>'[1]вспомогат'!K30</f>
        <v>88.45540684204907</v>
      </c>
      <c r="J32" s="37">
        <f>'[1]вспомогат'!L30</f>
        <v>-1537879.960000001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16713995.71</v>
      </c>
      <c r="F33" s="38">
        <f>'[1]вспомогат'!H31</f>
        <v>1733036.6700000018</v>
      </c>
      <c r="G33" s="39">
        <f>'[1]вспомогат'!I31</f>
        <v>35.85545880050825</v>
      </c>
      <c r="H33" s="35">
        <f>'[1]вспомогат'!J31</f>
        <v>-3100360.329999998</v>
      </c>
      <c r="I33" s="36">
        <f>'[1]вспомогат'!K31</f>
        <v>88.34377115733172</v>
      </c>
      <c r="J33" s="37">
        <f>'[1]вспомогат'!L31</f>
        <v>-2205273.289999999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21969746.43</v>
      </c>
      <c r="F34" s="38">
        <f>'[1]вспомогат'!H32</f>
        <v>2338259.030000001</v>
      </c>
      <c r="G34" s="39">
        <f>'[1]вспомогат'!I32</f>
        <v>39.05752228353958</v>
      </c>
      <c r="H34" s="35">
        <f>'[1]вспомогат'!J32</f>
        <v>-3648446.969999999</v>
      </c>
      <c r="I34" s="36">
        <f>'[1]вспомогат'!K32</f>
        <v>100.03522186561149</v>
      </c>
      <c r="J34" s="37">
        <f>'[1]вспомогат'!L32</f>
        <v>7735.429999999702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33988670.07</v>
      </c>
      <c r="F35" s="38">
        <f>'[1]вспомогат'!H33</f>
        <v>2693714.1799999997</v>
      </c>
      <c r="G35" s="39">
        <f>'[1]вспомогат'!I33</f>
        <v>32.052194457761274</v>
      </c>
      <c r="H35" s="35">
        <f>'[1]вспомогат'!J33</f>
        <v>-5710434.82</v>
      </c>
      <c r="I35" s="36">
        <f>'[1]вспомогат'!K33</f>
        <v>91.43052150389322</v>
      </c>
      <c r="J35" s="37">
        <f>'[1]вспомогат'!L33</f>
        <v>-3185644.9299999997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141089.85</v>
      </c>
      <c r="F36" s="38">
        <f>'[1]вспомогат'!H34</f>
        <v>11386.200000000012</v>
      </c>
      <c r="G36" s="39">
        <f>'[1]вспомогат'!I34</f>
        <v>36.84854368932043</v>
      </c>
      <c r="H36" s="35">
        <f>'[1]вспомогат'!J34</f>
        <v>-19513.79999999999</v>
      </c>
      <c r="I36" s="36">
        <f>'[1]вспомогат'!K34</f>
        <v>65.31937500000001</v>
      </c>
      <c r="J36" s="37">
        <f>'[1]вспомогат'!L34</f>
        <v>-74910.15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2842957.58</v>
      </c>
      <c r="F37" s="38">
        <f>'[1]вспомогат'!H35</f>
        <v>343553.6499999999</v>
      </c>
      <c r="G37" s="39">
        <f>'[1]вспомогат'!I35</f>
        <v>20.322112862095622</v>
      </c>
      <c r="H37" s="35">
        <f>'[1]вспомогат'!J35</f>
        <v>-1346987.35</v>
      </c>
      <c r="I37" s="36">
        <f>'[1]вспомогат'!K35</f>
        <v>70.4301376120879</v>
      </c>
      <c r="J37" s="37">
        <f>'[1]вспомогат'!L35</f>
        <v>-1193606.42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619659044.1400001</v>
      </c>
      <c r="F38" s="41">
        <f>SUM(F18:F37)</f>
        <v>48193387.64</v>
      </c>
      <c r="G38" s="42">
        <f>F38/D38*100</f>
        <v>43.70109233716356</v>
      </c>
      <c r="H38" s="41">
        <f>SUM(H18:H37)</f>
        <v>-62086207.36</v>
      </c>
      <c r="I38" s="43">
        <f>E38/C38*100</f>
        <v>101.53945148302388</v>
      </c>
      <c r="J38" s="41">
        <f>SUM(J18:J37)</f>
        <v>9394723.139999997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7898876.51</v>
      </c>
      <c r="F39" s="38">
        <f>'[1]вспомогат'!H36</f>
        <v>1366351.4699999997</v>
      </c>
      <c r="G39" s="39">
        <f>'[1]вспомогат'!I36</f>
        <v>73.61886819901076</v>
      </c>
      <c r="H39" s="35">
        <f>'[1]вспомогат'!J36</f>
        <v>-489628.53000000026</v>
      </c>
      <c r="I39" s="36">
        <f>'[1]вспомогат'!K36</f>
        <v>103.17250296826406</v>
      </c>
      <c r="J39" s="37">
        <f>'[1]вспомогат'!L36</f>
        <v>242886.50999999978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23620946.84</v>
      </c>
      <c r="F40" s="38">
        <f>'[1]вспомогат'!H37</f>
        <v>2363025.7699999996</v>
      </c>
      <c r="G40" s="39">
        <f>'[1]вспомогат'!I37</f>
        <v>48.64576184340517</v>
      </c>
      <c r="H40" s="35">
        <f>'[1]вспомогат'!J37</f>
        <v>-2494593.2300000004</v>
      </c>
      <c r="I40" s="36">
        <f>'[1]вспомогат'!K37</f>
        <v>90.41003417760366</v>
      </c>
      <c r="J40" s="37">
        <f>'[1]вспомогат'!L37</f>
        <v>-2505519.16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10527665.62</v>
      </c>
      <c r="F41" s="38">
        <f>'[1]вспомогат'!H38</f>
        <v>964954.7399999984</v>
      </c>
      <c r="G41" s="39">
        <f>'[1]вспомогат'!I38</f>
        <v>48.710806279899785</v>
      </c>
      <c r="H41" s="35">
        <f>'[1]вспомогат'!J38</f>
        <v>-1016032.2600000016</v>
      </c>
      <c r="I41" s="36">
        <f>'[1]вспомогат'!K38</f>
        <v>94.76975178952452</v>
      </c>
      <c r="J41" s="37">
        <f>'[1]вспомогат'!L38</f>
        <v>-581011.3800000008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8536669.99</v>
      </c>
      <c r="F42" s="38">
        <f>'[1]вспомогат'!H39</f>
        <v>573163.6900000004</v>
      </c>
      <c r="G42" s="39">
        <f>'[1]вспомогат'!I39</f>
        <v>17.88063297457496</v>
      </c>
      <c r="H42" s="35">
        <f>'[1]вспомогат'!J39</f>
        <v>-2632336.3099999996</v>
      </c>
      <c r="I42" s="36">
        <f>'[1]вспомогат'!K39</f>
        <v>77.50825426268752</v>
      </c>
      <c r="J42" s="37">
        <f>'[1]вспомогат'!L39</f>
        <v>-2477215.01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7220081.76</v>
      </c>
      <c r="F43" s="38">
        <f>'[1]вспомогат'!H40</f>
        <v>505171.3499999996</v>
      </c>
      <c r="G43" s="39">
        <f>'[1]вспомогат'!I40</f>
        <v>27.15595400642919</v>
      </c>
      <c r="H43" s="35">
        <f>'[1]вспомогат'!J40</f>
        <v>-1355088.6500000004</v>
      </c>
      <c r="I43" s="36">
        <f>'[1]вспомогат'!K40</f>
        <v>81.87546859567017</v>
      </c>
      <c r="J43" s="37">
        <f>'[1]вспомогат'!L40</f>
        <v>-1598288.2400000002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9781745.27</v>
      </c>
      <c r="F44" s="38">
        <f>'[1]вспомогат'!H41</f>
        <v>737218.2199999988</v>
      </c>
      <c r="G44" s="39">
        <f>'[1]вспомогат'!I41</f>
        <v>26.35487107989021</v>
      </c>
      <c r="H44" s="35">
        <f>'[1]вспомогат'!J41</f>
        <v>-2060056.7800000012</v>
      </c>
      <c r="I44" s="36">
        <f>'[1]вспомогат'!K41</f>
        <v>91.08626854108253</v>
      </c>
      <c r="J44" s="37">
        <f>'[1]вспомогат'!L41</f>
        <v>-957244.7300000004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17528483.94</v>
      </c>
      <c r="F45" s="38">
        <f>'[1]вспомогат'!H42</f>
        <v>1219188.960000001</v>
      </c>
      <c r="G45" s="39">
        <f>'[1]вспомогат'!I42</f>
        <v>50.44535058222459</v>
      </c>
      <c r="H45" s="35">
        <f>'[1]вспомогат'!J42</f>
        <v>-1197662.039999999</v>
      </c>
      <c r="I45" s="36">
        <f>'[1]вспомогат'!K42</f>
        <v>92.02429452001216</v>
      </c>
      <c r="J45" s="37">
        <f>'[1]вспомогат'!L42</f>
        <v>-1519186.0599999987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30501375.09</v>
      </c>
      <c r="F46" s="38">
        <f>'[1]вспомогат'!H43</f>
        <v>2485370.1799999997</v>
      </c>
      <c r="G46" s="39">
        <f>'[1]вспомогат'!I43</f>
        <v>51.70565122045648</v>
      </c>
      <c r="H46" s="35">
        <f>'[1]вспомогат'!J43</f>
        <v>-2321396.8200000003</v>
      </c>
      <c r="I46" s="36">
        <f>'[1]вспомогат'!K43</f>
        <v>97.98041935142328</v>
      </c>
      <c r="J46" s="37">
        <f>'[1]вспомогат'!L43</f>
        <v>-628696.9100000001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13718101.13</v>
      </c>
      <c r="F47" s="38">
        <f>'[1]вспомогат'!H44</f>
        <v>947254.6699999999</v>
      </c>
      <c r="G47" s="39">
        <f>'[1]вспомогат'!I44</f>
        <v>20.95788906588787</v>
      </c>
      <c r="H47" s="35">
        <f>'[1]вспомогат'!J44</f>
        <v>-3572545.33</v>
      </c>
      <c r="I47" s="36">
        <f>'[1]вспомогат'!K44</f>
        <v>83.74666770937154</v>
      </c>
      <c r="J47" s="37">
        <f>'[1]вспомогат'!L44</f>
        <v>-2662372.869999999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14137415.58</v>
      </c>
      <c r="F48" s="38">
        <f>'[1]вспомогат'!H45</f>
        <v>1026380.6799999997</v>
      </c>
      <c r="G48" s="39">
        <f>'[1]вспомогат'!I45</f>
        <v>48.143557183511355</v>
      </c>
      <c r="H48" s="35">
        <f>'[1]вспомогат'!J45</f>
        <v>-1105536.3200000003</v>
      </c>
      <c r="I48" s="36">
        <f>'[1]вспомогат'!K45</f>
        <v>95.98871430777109</v>
      </c>
      <c r="J48" s="37">
        <f>'[1]вспомогат'!L45</f>
        <v>-590790.4199999999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5731863.5</v>
      </c>
      <c r="F49" s="38">
        <f>'[1]вспомогат'!H46</f>
        <v>527248.5099999998</v>
      </c>
      <c r="G49" s="39">
        <f>'[1]вспомогат'!I46</f>
        <v>42.76924094015532</v>
      </c>
      <c r="H49" s="35">
        <f>'[1]вспомогат'!J46</f>
        <v>-705526.4900000002</v>
      </c>
      <c r="I49" s="36">
        <f>'[1]вспомогат'!K46</f>
        <v>89.66899276576765</v>
      </c>
      <c r="J49" s="37">
        <f>'[1]вспомогат'!L46</f>
        <v>-660383.5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4288474.14</v>
      </c>
      <c r="F50" s="38">
        <f>'[1]вспомогат'!H47</f>
        <v>193647.74999999953</v>
      </c>
      <c r="G50" s="39">
        <f>'[1]вспомогат'!I47</f>
        <v>14.707878319279699</v>
      </c>
      <c r="H50" s="35">
        <f>'[1]вспомогат'!J47</f>
        <v>-1122978.2500000005</v>
      </c>
      <c r="I50" s="36">
        <f>'[1]вспомогат'!K47</f>
        <v>94.13478971497959</v>
      </c>
      <c r="J50" s="37">
        <f>'[1]вспомогат'!L47</f>
        <v>-267199.86000000034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6354398.09</v>
      </c>
      <c r="F51" s="38">
        <f>'[1]вспомогат'!H48</f>
        <v>302787.9900000002</v>
      </c>
      <c r="G51" s="39">
        <f>'[1]вспомогат'!I48</f>
        <v>7.5859431507715955</v>
      </c>
      <c r="H51" s="35">
        <f>'[1]вспомогат'!J48</f>
        <v>-3688647.01</v>
      </c>
      <c r="I51" s="36">
        <f>'[1]вспомогат'!K48</f>
        <v>63.782988514561765</v>
      </c>
      <c r="J51" s="37">
        <f>'[1]вспомогат'!L48</f>
        <v>-3608129.91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11306206.32</v>
      </c>
      <c r="F52" s="38">
        <f>'[1]вспомогат'!H49</f>
        <v>868568</v>
      </c>
      <c r="G52" s="39">
        <f>'[1]вспомогат'!I49</f>
        <v>43.81053741258124</v>
      </c>
      <c r="H52" s="35">
        <f>'[1]вспомогат'!J49</f>
        <v>-1113987</v>
      </c>
      <c r="I52" s="36">
        <f>'[1]вспомогат'!K49</f>
        <v>89.07151470728535</v>
      </c>
      <c r="J52" s="37">
        <f>'[1]вспомогат'!L49</f>
        <v>-1387196.6799999997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5038850.12</v>
      </c>
      <c r="F53" s="38">
        <f>'[1]вспомогат'!H50</f>
        <v>489745.9299999997</v>
      </c>
      <c r="G53" s="39">
        <f>'[1]вспомогат'!I50</f>
        <v>1579.8255806451602</v>
      </c>
      <c r="H53" s="35">
        <f>'[1]вспомогат'!J50</f>
        <v>458745.9299999997</v>
      </c>
      <c r="I53" s="36">
        <f>'[1]вспомогат'!K50</f>
        <v>118.62258392579687</v>
      </c>
      <c r="J53" s="37">
        <f>'[1]вспомогат'!L50</f>
        <v>791050.1200000001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4569155.34</v>
      </c>
      <c r="F54" s="38">
        <f>'[1]вспомогат'!H51</f>
        <v>356257.0800000001</v>
      </c>
      <c r="G54" s="39">
        <f>'[1]вспомогат'!I51</f>
        <v>41.957022729949365</v>
      </c>
      <c r="H54" s="35">
        <f>'[1]вспомогат'!J51</f>
        <v>-492842.9199999999</v>
      </c>
      <c r="I54" s="36">
        <f>'[1]вспомогат'!K51</f>
        <v>107.06354845603163</v>
      </c>
      <c r="J54" s="37">
        <f>'[1]вспомогат'!L51</f>
        <v>301451.33999999985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31600795.59</v>
      </c>
      <c r="F55" s="38">
        <f>'[1]вспомогат'!H52</f>
        <v>2212180.1499999985</v>
      </c>
      <c r="G55" s="39">
        <f>'[1]вспомогат'!I52</f>
        <v>50.113247395659855</v>
      </c>
      <c r="H55" s="35">
        <f>'[1]вспомогат'!J52</f>
        <v>-2202181.8500000015</v>
      </c>
      <c r="I55" s="36">
        <f>'[1]вспомогат'!K52</f>
        <v>103.28731919576897</v>
      </c>
      <c r="J55" s="37">
        <f>'[1]вспомогат'!L52</f>
        <v>1005756.5899999999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41561625.1</v>
      </c>
      <c r="F56" s="38">
        <f>'[1]вспомогат'!H53</f>
        <v>2563444.1499999985</v>
      </c>
      <c r="G56" s="39">
        <f>'[1]вспомогат'!I53</f>
        <v>36.92462588424412</v>
      </c>
      <c r="H56" s="35">
        <f>'[1]вспомогат'!J53</f>
        <v>-4378925.8500000015</v>
      </c>
      <c r="I56" s="36">
        <f>'[1]вспомогат'!K53</f>
        <v>93.62627155882504</v>
      </c>
      <c r="J56" s="37">
        <f>'[1]вспомогат'!L53</f>
        <v>-2829360.8999999985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15524787.61</v>
      </c>
      <c r="F57" s="38">
        <f>'[1]вспомогат'!H54</f>
        <v>1089902.4399999995</v>
      </c>
      <c r="G57" s="39">
        <f>'[1]вспомогат'!I54</f>
        <v>21.94905832125019</v>
      </c>
      <c r="H57" s="35">
        <f>'[1]вспомогат'!J54</f>
        <v>-3875697.5600000005</v>
      </c>
      <c r="I57" s="36">
        <f>'[1]вспомогат'!K54</f>
        <v>77.29504762236684</v>
      </c>
      <c r="J57" s="37">
        <f>'[1]вспомогат'!L54</f>
        <v>-4560312.390000001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32167195.87</v>
      </c>
      <c r="F58" s="38">
        <f>'[1]вспомогат'!H55</f>
        <v>2392324.990000002</v>
      </c>
      <c r="G58" s="39">
        <f>'[1]вспомогат'!I55</f>
        <v>29.127451694203334</v>
      </c>
      <c r="H58" s="35">
        <f>'[1]вспомогат'!J55</f>
        <v>-5820975.009999998</v>
      </c>
      <c r="I58" s="36">
        <f>'[1]вспомогат'!K55</f>
        <v>95.76220760508117</v>
      </c>
      <c r="J58" s="37">
        <f>'[1]вспомогат'!L55</f>
        <v>-1423504.129999999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39104297.06</v>
      </c>
      <c r="F59" s="38">
        <f>'[1]вспомогат'!H56</f>
        <v>2805974.740000002</v>
      </c>
      <c r="G59" s="39">
        <f>'[1]вспомогат'!I56</f>
        <v>30.2931066907776</v>
      </c>
      <c r="H59" s="35">
        <f>'[1]вспомогат'!J56</f>
        <v>-6456775.259999998</v>
      </c>
      <c r="I59" s="36">
        <f>'[1]вспомогат'!K56</f>
        <v>85.81233973124598</v>
      </c>
      <c r="J59" s="37">
        <f>'[1]вспомогат'!L56</f>
        <v>-6465252.939999998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6529879.46</v>
      </c>
      <c r="F60" s="38">
        <f>'[1]вспомогат'!H57</f>
        <v>302191.8200000003</v>
      </c>
      <c r="G60" s="39">
        <f>'[1]вспомогат'!I57</f>
        <v>31.702211451711076</v>
      </c>
      <c r="H60" s="35">
        <f>'[1]вспомогат'!J57</f>
        <v>-651028.1799999997</v>
      </c>
      <c r="I60" s="36">
        <f>'[1]вспомогат'!K57</f>
        <v>94.93807117462661</v>
      </c>
      <c r="J60" s="37">
        <f>'[1]вспомогат'!L57</f>
        <v>-348161.54000000004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31242380.19</v>
      </c>
      <c r="F61" s="38">
        <f>'[1]вспомогат'!H58</f>
        <v>1850779.990000002</v>
      </c>
      <c r="G61" s="39">
        <f>'[1]вспомогат'!I58</f>
        <v>28.747993187267085</v>
      </c>
      <c r="H61" s="35">
        <f>'[1]вспомогат'!J58</f>
        <v>-4587165.009999998</v>
      </c>
      <c r="I61" s="36">
        <f>'[1]вспомогат'!K58</f>
        <v>87.86890898501115</v>
      </c>
      <c r="J61" s="37">
        <f>'[1]вспомогат'!L58</f>
        <v>-4313290.809999999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10741643.01</v>
      </c>
      <c r="F62" s="38">
        <f>'[1]вспомогат'!H59</f>
        <v>641700.0800000001</v>
      </c>
      <c r="G62" s="39">
        <f>'[1]вспомогат'!I59</f>
        <v>38.3579247630052</v>
      </c>
      <c r="H62" s="35">
        <f>'[1]вспомогат'!J59</f>
        <v>-1031226.9199999999</v>
      </c>
      <c r="I62" s="36">
        <f>'[1]вспомогат'!K59</f>
        <v>132.99010885692553</v>
      </c>
      <c r="J62" s="37">
        <f>'[1]вспомогат'!L59</f>
        <v>2664619.01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6467004.47</v>
      </c>
      <c r="F63" s="38">
        <f>'[1]вспомогат'!H60</f>
        <v>396202.2599999998</v>
      </c>
      <c r="G63" s="39">
        <f>'[1]вспомогат'!I60</f>
        <v>26.84757346618355</v>
      </c>
      <c r="H63" s="35">
        <f>'[1]вспомогат'!J60</f>
        <v>-1079544.7400000002</v>
      </c>
      <c r="I63" s="36">
        <f>'[1]вспомогат'!K60</f>
        <v>85.76786817194674</v>
      </c>
      <c r="J63" s="37">
        <f>'[1]вспомогат'!L60</f>
        <v>-1073120.5300000003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4363598.51</v>
      </c>
      <c r="F64" s="38">
        <f>'[1]вспомогат'!H61</f>
        <v>419478.63999999966</v>
      </c>
      <c r="G64" s="39">
        <f>'[1]вспомогат'!I61</f>
        <v>18.561494552952716</v>
      </c>
      <c r="H64" s="35">
        <f>'[1]вспомогат'!J61</f>
        <v>-1840461.3600000003</v>
      </c>
      <c r="I64" s="36">
        <f>'[1]вспомогат'!K61</f>
        <v>76.71991332172934</v>
      </c>
      <c r="J64" s="37">
        <f>'[1]вспомогат'!L61</f>
        <v>-1324101.4900000002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4191502.22</v>
      </c>
      <c r="F65" s="38">
        <f>'[1]вспомогат'!H62</f>
        <v>514460.81000000006</v>
      </c>
      <c r="G65" s="39">
        <f>'[1]вспомогат'!I62</f>
        <v>20.030205670790465</v>
      </c>
      <c r="H65" s="35">
        <f>'[1]вспомогат'!J62</f>
        <v>-2053964.19</v>
      </c>
      <c r="I65" s="36">
        <f>'[1]вспомогат'!K62</f>
        <v>70.97558519055364</v>
      </c>
      <c r="J65" s="37">
        <f>'[1]вспомогат'!L62</f>
        <v>-1714052.7799999998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3418818.53</v>
      </c>
      <c r="F66" s="38">
        <f>'[1]вспомогат'!H63</f>
        <v>273543.4499999997</v>
      </c>
      <c r="G66" s="39">
        <f>'[1]вспомогат'!I63</f>
        <v>47.05403387696331</v>
      </c>
      <c r="H66" s="35">
        <f>'[1]вспомогат'!J63</f>
        <v>-307795.5500000003</v>
      </c>
      <c r="I66" s="36">
        <f>'[1]вспомогат'!K63</f>
        <v>97.49309199541794</v>
      </c>
      <c r="J66" s="37">
        <f>'[1]вспомогат'!L63</f>
        <v>-87910.4700000002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7450196.91</v>
      </c>
      <c r="F67" s="38">
        <f>'[1]вспомогат'!H64</f>
        <v>469906.2400000002</v>
      </c>
      <c r="G67" s="39">
        <f>'[1]вспомогат'!I64</f>
        <v>32.0247962271352</v>
      </c>
      <c r="H67" s="35">
        <f>'[1]вспомогат'!J64</f>
        <v>-997413.7599999998</v>
      </c>
      <c r="I67" s="36">
        <f>'[1]вспомогат'!K64</f>
        <v>99.36457579782979</v>
      </c>
      <c r="J67" s="37">
        <f>'[1]вспомогат'!L64</f>
        <v>-47643.08999999985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5122505.63</v>
      </c>
      <c r="F68" s="38">
        <f>'[1]вспомогат'!H65</f>
        <v>712506.4399999995</v>
      </c>
      <c r="G68" s="39">
        <f>'[1]вспомогат'!I65</f>
        <v>36.998445300435016</v>
      </c>
      <c r="H68" s="35">
        <f>'[1]вспомогат'!J65</f>
        <v>-1213267.5600000005</v>
      </c>
      <c r="I68" s="36">
        <f>'[1]вспомогат'!K65</f>
        <v>85.45734652936785</v>
      </c>
      <c r="J68" s="37">
        <f>'[1]вспомогат'!L65</f>
        <v>-871719.3700000001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17332336.2</v>
      </c>
      <c r="F69" s="38">
        <f>'[1]вспомогат'!H66</f>
        <v>1314424.6199999992</v>
      </c>
      <c r="G69" s="39">
        <f>'[1]вспомогат'!I66</f>
        <v>44.2117502701797</v>
      </c>
      <c r="H69" s="35">
        <f>'[1]вспомогат'!J66</f>
        <v>-1658596.3800000008</v>
      </c>
      <c r="I69" s="36">
        <f>'[1]вспомогат'!K66</f>
        <v>104.40340592337485</v>
      </c>
      <c r="J69" s="37">
        <f>'[1]вспомогат'!L66</f>
        <v>731023.1999999993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31323816.84</v>
      </c>
      <c r="F70" s="38">
        <f>'[1]вспомогат'!H67</f>
        <v>3159352.129999999</v>
      </c>
      <c r="G70" s="39">
        <f>'[1]вспомогат'!I67</f>
        <v>46.15997550681919</v>
      </c>
      <c r="H70" s="35">
        <f>'[1]вспомогат'!J67</f>
        <v>-3685001.870000001</v>
      </c>
      <c r="I70" s="36">
        <f>'[1]вспомогат'!K67</f>
        <v>96.07988123863407</v>
      </c>
      <c r="J70" s="37">
        <f>'[1]вспомогат'!L67</f>
        <v>-1278031.1600000001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39660714.38</v>
      </c>
      <c r="F71" s="38">
        <f>'[1]вспомогат'!H68</f>
        <v>4591476.57</v>
      </c>
      <c r="G71" s="39">
        <f>'[1]вспомогат'!I68</f>
        <v>33.113027531298876</v>
      </c>
      <c r="H71" s="35">
        <f>'[1]вспомогат'!J68</f>
        <v>-9274596.43</v>
      </c>
      <c r="I71" s="36">
        <f>'[1]вспомогат'!K68</f>
        <v>85.05694440554352</v>
      </c>
      <c r="J71" s="37">
        <f>'[1]вспомогат'!L68</f>
        <v>-6967711.619999997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7584145.31</v>
      </c>
      <c r="F72" s="38">
        <f>'[1]вспомогат'!H69</f>
        <v>588926.04</v>
      </c>
      <c r="G72" s="39">
        <f>'[1]вспомогат'!I69</f>
        <v>50.0872631399898</v>
      </c>
      <c r="H72" s="35">
        <f>'[1]вспомогат'!J69</f>
        <v>-586873.96</v>
      </c>
      <c r="I72" s="36">
        <f>'[1]вспомогат'!K69</f>
        <v>98.39278401874408</v>
      </c>
      <c r="J72" s="37">
        <f>'[1]вспомогат'!L69</f>
        <v>-123884.69000000041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4664378.33</v>
      </c>
      <c r="F73" s="38">
        <f>'[1]вспомогат'!H70</f>
        <v>321618.0700000003</v>
      </c>
      <c r="G73" s="39">
        <f>'[1]вспомогат'!I70</f>
        <v>41.51142532622589</v>
      </c>
      <c r="H73" s="35">
        <f>'[1]вспомогат'!J70</f>
        <v>-453151.9299999997</v>
      </c>
      <c r="I73" s="36">
        <f>'[1]вспомогат'!K70</f>
        <v>112.81874830688854</v>
      </c>
      <c r="J73" s="37">
        <f>'[1]вспомогат'!L70</f>
        <v>529978.3300000001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2470545.36</v>
      </c>
      <c r="F74" s="38">
        <f>'[1]вспомогат'!H71</f>
        <v>202079.88999999966</v>
      </c>
      <c r="G74" s="39">
        <f>'[1]вспомогат'!I71</f>
        <v>21.337511509253826</v>
      </c>
      <c r="H74" s="35">
        <f>'[1]вспомогат'!J71</f>
        <v>-744984.1100000003</v>
      </c>
      <c r="I74" s="36">
        <f>'[1]вспомогат'!K71</f>
        <v>98.54726172882349</v>
      </c>
      <c r="J74" s="37">
        <f>'[1]вспомогат'!L71</f>
        <v>-36419.64000000013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24843342</v>
      </c>
      <c r="F75" s="38">
        <f>'[1]вспомогат'!H72</f>
        <v>2368029.530000001</v>
      </c>
      <c r="G75" s="39">
        <f>'[1]вспомогат'!I72</f>
        <v>35.86535106485294</v>
      </c>
      <c r="H75" s="35">
        <f>'[1]вспомогат'!J72</f>
        <v>-4234525.469999999</v>
      </c>
      <c r="I75" s="36">
        <f>'[1]вспомогат'!K72</f>
        <v>105.67511765303146</v>
      </c>
      <c r="J75" s="37">
        <f>'[1]вспомогат'!L72</f>
        <v>1334173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11997191.47</v>
      </c>
      <c r="F76" s="38">
        <f>'[1]вспомогат'!H73</f>
        <v>1015040.2200000007</v>
      </c>
      <c r="G76" s="39">
        <f>'[1]вспомогат'!I73</f>
        <v>54.539067499496305</v>
      </c>
      <c r="H76" s="35">
        <f>'[1]вспомогат'!J73</f>
        <v>-846084.7799999993</v>
      </c>
      <c r="I76" s="36">
        <f>'[1]вспомогат'!K73</f>
        <v>95.73937050193938</v>
      </c>
      <c r="J76" s="37">
        <f>'[1]вспомогат'!L73</f>
        <v>-533903.5299999993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4312962.53</v>
      </c>
      <c r="F77" s="38">
        <f>'[1]вспомогат'!H74</f>
        <v>309069.43000000017</v>
      </c>
      <c r="G77" s="39">
        <f>'[1]вспомогат'!I74</f>
        <v>45.72168259415961</v>
      </c>
      <c r="H77" s="35">
        <f>'[1]вспомогат'!J74</f>
        <v>-366910.56999999983</v>
      </c>
      <c r="I77" s="36">
        <f>'[1]вспомогат'!K74</f>
        <v>103.29484263745424</v>
      </c>
      <c r="J77" s="37">
        <f>'[1]вспомогат'!L74</f>
        <v>137572.53000000026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2885690.88</v>
      </c>
      <c r="F78" s="38">
        <f>'[1]вспомогат'!H75</f>
        <v>122104.91999999993</v>
      </c>
      <c r="G78" s="39">
        <f>'[1]вспомогат'!I75</f>
        <v>9.720746389497235</v>
      </c>
      <c r="H78" s="35">
        <f>'[1]вспомогат'!J75</f>
        <v>-1134022.08</v>
      </c>
      <c r="I78" s="36">
        <f>'[1]вспомогат'!K75</f>
        <v>64.18184580161058</v>
      </c>
      <c r="J78" s="37">
        <f>'[1]вспомогат'!L75</f>
        <v>-1610426.12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4665198.65</v>
      </c>
      <c r="F79" s="38">
        <f>'[1]вспомогат'!H76</f>
        <v>320737.5200000005</v>
      </c>
      <c r="G79" s="39">
        <f>'[1]вспомогат'!I76</f>
        <v>28.862898820692152</v>
      </c>
      <c r="H79" s="35">
        <f>'[1]вспомогат'!J76</f>
        <v>-790507.4799999995</v>
      </c>
      <c r="I79" s="36">
        <f>'[1]вспомогат'!K76</f>
        <v>144.13316936115731</v>
      </c>
      <c r="J79" s="37">
        <f>'[1]вспомогат'!L76</f>
        <v>1428470.6500000004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6104675.07</v>
      </c>
      <c r="F80" s="38">
        <f>'[1]вспомогат'!H77</f>
        <v>764187.0300000003</v>
      </c>
      <c r="G80" s="39">
        <f>'[1]вспомогат'!I77</f>
        <v>37.38865189654491</v>
      </c>
      <c r="H80" s="35">
        <f>'[1]вспомогат'!J77</f>
        <v>-1279713.9699999997</v>
      </c>
      <c r="I80" s="36">
        <f>'[1]вспомогат'!K77</f>
        <v>84.01826988847891</v>
      </c>
      <c r="J80" s="37">
        <f>'[1]вспомогат'!L77</f>
        <v>-1161214.9299999997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5866842.78</v>
      </c>
      <c r="F81" s="38">
        <f>'[1]вспомогат'!H78</f>
        <v>261599.16000000015</v>
      </c>
      <c r="G81" s="39">
        <f>'[1]вспомогат'!I78</f>
        <v>15.340387041084346</v>
      </c>
      <c r="H81" s="35">
        <f>'[1]вспомогат'!J78</f>
        <v>-1443697.8399999999</v>
      </c>
      <c r="I81" s="36">
        <f>'[1]вспомогат'!K78</f>
        <v>94.00378204317818</v>
      </c>
      <c r="J81" s="37">
        <f>'[1]вспомогат'!L78</f>
        <v>-374228.21999999974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583958379.1999999</v>
      </c>
      <c r="F82" s="41">
        <f>SUM(F39:F81)</f>
        <v>46909576.31999999</v>
      </c>
      <c r="G82" s="42">
        <f>F82/D82*100</f>
        <v>34.795574354615624</v>
      </c>
      <c r="H82" s="41">
        <f>SUM(H39:H81)</f>
        <v>-87905201.67999999</v>
      </c>
      <c r="I82" s="43">
        <f>E82/C82*100</f>
        <v>92.48937443477975</v>
      </c>
      <c r="J82" s="41">
        <f>SUM(J39:J81)</f>
        <v>-47420503.8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6302999991.800003</v>
      </c>
      <c r="F83" s="55">
        <f>'[1]вспомогат'!H79</f>
        <v>434700135.94</v>
      </c>
      <c r="G83" s="56">
        <f>'[1]вспомогат'!I79</f>
        <v>43.29127112188873</v>
      </c>
      <c r="H83" s="55">
        <f>'[1]вспомогат'!J79</f>
        <v>-569428698.0600001</v>
      </c>
      <c r="I83" s="56">
        <f>'[1]вспомогат'!K79</f>
        <v>96.26916333120087</v>
      </c>
      <c r="J83" s="55">
        <f>'[1]вспомогат'!L79</f>
        <v>-244267870.20000008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15.07.2019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2019-07-16T08:26:13Z</dcterms:created>
  <dcterms:modified xsi:type="dcterms:W3CDTF">2019-07-16T08:26:55Z</dcterms:modified>
  <cp:category/>
  <cp:version/>
  <cp:contentType/>
  <cp:contentStatus/>
</cp:coreProperties>
</file>