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<sst xmlns="http://schemas.openxmlformats.org/spreadsheetml/2006/main" count="91" uniqueCount="86">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</sst>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24.06.2019</v>
          </cell>
        </row>
        <row r="6">
          <cell r="G6" t="str">
            <v>Фактично надійшло на 24.06.2019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1002258933.93</v>
          </cell>
          <cell r="H10">
            <v>111963455.96999991</v>
          </cell>
          <cell r="I10">
            <v>68.6708641755417</v>
          </cell>
          <cell r="J10">
            <v>-51080154.03000009</v>
          </cell>
          <cell r="K10">
            <v>95.79322934329058</v>
          </cell>
          <cell r="L10">
            <v>-44014316.07000005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2636867551.01</v>
          </cell>
          <cell r="H11">
            <v>306753866.27000046</v>
          </cell>
          <cell r="I11">
            <v>70.78254774040968</v>
          </cell>
          <cell r="J11">
            <v>-126621133.72999954</v>
          </cell>
          <cell r="K11">
            <v>99.91730171880033</v>
          </cell>
          <cell r="L11">
            <v>-2182448.989999771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209902044.32</v>
          </cell>
          <cell r="H12">
            <v>24911390.72999999</v>
          </cell>
          <cell r="I12">
            <v>63.41093751388068</v>
          </cell>
          <cell r="J12">
            <v>-14374246.27000001</v>
          </cell>
          <cell r="K12">
            <v>101.5176775546838</v>
          </cell>
          <cell r="L12">
            <v>3138011.319999993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336839361.27</v>
          </cell>
          <cell r="H13">
            <v>37904309.149999976</v>
          </cell>
          <cell r="I13">
            <v>67.38887681913722</v>
          </cell>
          <cell r="J13">
            <v>-18342820.850000024</v>
          </cell>
          <cell r="K13">
            <v>102.59622089374965</v>
          </cell>
          <cell r="L13">
            <v>8523797.26999998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289455577.93</v>
          </cell>
          <cell r="H14">
            <v>36273912.360000014</v>
          </cell>
          <cell r="I14">
            <v>73.4989004923713</v>
          </cell>
          <cell r="J14">
            <v>-13079087.639999986</v>
          </cell>
          <cell r="K14">
            <v>99.96652694416383</v>
          </cell>
          <cell r="L14">
            <v>-96922.06999999285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45639505.23</v>
          </cell>
          <cell r="H15">
            <v>5459054.9499999955</v>
          </cell>
          <cell r="I15">
            <v>91.17419540709804</v>
          </cell>
          <cell r="J15">
            <v>-528445.0500000045</v>
          </cell>
          <cell r="K15">
            <v>104.44073651655246</v>
          </cell>
          <cell r="L15">
            <v>1940555.2299999967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13232925.69</v>
          </cell>
          <cell r="H16">
            <v>1264168.9900000002</v>
          </cell>
          <cell r="I16">
            <v>57.555099820164365</v>
          </cell>
          <cell r="J16">
            <v>-932281.0099999998</v>
          </cell>
          <cell r="K16">
            <v>100.59875096594881</v>
          </cell>
          <cell r="L16">
            <v>78760.68999999948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153631314.71</v>
          </cell>
          <cell r="H17">
            <v>20490127.110000014</v>
          </cell>
          <cell r="I17">
            <v>84.82297509378598</v>
          </cell>
          <cell r="J17">
            <v>-3666213.8899999857</v>
          </cell>
          <cell r="K17">
            <v>116.73075320635658</v>
          </cell>
          <cell r="L17">
            <v>22019626.71000001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45764.94</v>
          </cell>
          <cell r="H18">
            <v>5806.300000000003</v>
          </cell>
          <cell r="I18">
            <v>51.38318584070799</v>
          </cell>
          <cell r="J18">
            <v>-5493.699999999997</v>
          </cell>
          <cell r="K18">
            <v>76.78681208053692</v>
          </cell>
          <cell r="L18">
            <v>-13835.059999999998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1765769.04</v>
          </cell>
          <cell r="H19">
            <v>188317.51</v>
          </cell>
          <cell r="I19">
            <v>55.692336583476035</v>
          </cell>
          <cell r="J19">
            <v>-149821.49</v>
          </cell>
          <cell r="K19">
            <v>111.04418073766627</v>
          </cell>
          <cell r="L19">
            <v>175619.04000000004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58123421.15</v>
          </cell>
          <cell r="H20">
            <v>7303635.159999996</v>
          </cell>
          <cell r="I20">
            <v>69.26108237416543</v>
          </cell>
          <cell r="J20">
            <v>-3241442.8400000036</v>
          </cell>
          <cell r="K20">
            <v>111.18302690522528</v>
          </cell>
          <cell r="L20">
            <v>5846178.1499999985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14794059.44</v>
          </cell>
          <cell r="H21">
            <v>1204661.3099999987</v>
          </cell>
          <cell r="I21">
            <v>47.17566656811159</v>
          </cell>
          <cell r="J21">
            <v>-1348903.6900000013</v>
          </cell>
          <cell r="K21">
            <v>115.98062533955593</v>
          </cell>
          <cell r="L21">
            <v>2038429.4399999995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28563678.04</v>
          </cell>
          <cell r="H22">
            <v>3099848.6999999993</v>
          </cell>
          <cell r="I22">
            <v>50.44103399403463</v>
          </cell>
          <cell r="J22">
            <v>-3045641.3000000007</v>
          </cell>
          <cell r="K22">
            <v>96.11935773616102</v>
          </cell>
          <cell r="L22">
            <v>-1153205.960000001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1405052.01</v>
          </cell>
          <cell r="H23">
            <v>156975.6000000001</v>
          </cell>
          <cell r="I23">
            <v>75.76042471042476</v>
          </cell>
          <cell r="J23">
            <v>-50224.39999999991</v>
          </cell>
          <cell r="K23">
            <v>118.31917289117567</v>
          </cell>
          <cell r="L23">
            <v>217542.01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16761846.72</v>
          </cell>
          <cell r="H24">
            <v>1720945.1500000004</v>
          </cell>
          <cell r="I24">
            <v>61.82621824165088</v>
          </cell>
          <cell r="J24">
            <v>-1062574.8499999996</v>
          </cell>
          <cell r="K24">
            <v>110.29865875551812</v>
          </cell>
          <cell r="L24">
            <v>1565064.7200000007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52190815.75</v>
          </cell>
          <cell r="H25">
            <v>7315984.609999999</v>
          </cell>
          <cell r="I25">
            <v>88.52858562097197</v>
          </cell>
          <cell r="J25">
            <v>-947995.3900000006</v>
          </cell>
          <cell r="K25">
            <v>112.47744290334245</v>
          </cell>
          <cell r="L25">
            <v>5789675.75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3190455.74</v>
          </cell>
          <cell r="H26">
            <v>445631.4600000004</v>
          </cell>
          <cell r="I26">
            <v>75.17412478765996</v>
          </cell>
          <cell r="J26">
            <v>-147167.53999999957</v>
          </cell>
          <cell r="K26">
            <v>104.3403895297766</v>
          </cell>
          <cell r="L26">
            <v>132717.74000000022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25226551.12</v>
          </cell>
          <cell r="H27">
            <v>3146498.2200000025</v>
          </cell>
          <cell r="I27">
            <v>60.853038041051356</v>
          </cell>
          <cell r="J27">
            <v>-2024152.7799999975</v>
          </cell>
          <cell r="K27">
            <v>96.85651354654227</v>
          </cell>
          <cell r="L27">
            <v>-818729.879999999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89473.31</v>
          </cell>
          <cell r="H28">
            <v>4976.779999999999</v>
          </cell>
          <cell r="I28">
            <v>117.10070588235291</v>
          </cell>
          <cell r="J28">
            <v>726.7799999999988</v>
          </cell>
          <cell r="K28">
            <v>97.30648178357802</v>
          </cell>
          <cell r="L28">
            <v>-2476.6900000000023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97101742.84</v>
          </cell>
          <cell r="H29">
            <v>11490118.909999996</v>
          </cell>
          <cell r="I29">
            <v>96.51620355048271</v>
          </cell>
          <cell r="J29">
            <v>-414741.0900000036</v>
          </cell>
          <cell r="K29">
            <v>105.07537393095166</v>
          </cell>
          <cell r="L29">
            <v>4690229.840000004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9207597.75</v>
          </cell>
          <cell r="H30">
            <v>908894.6699999999</v>
          </cell>
          <cell r="I30">
            <v>41.41389809177818</v>
          </cell>
          <cell r="J30">
            <v>-1285766.33</v>
          </cell>
          <cell r="K30">
            <v>95.88599804366524</v>
          </cell>
          <cell r="L30">
            <v>-395053.25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14328315.95</v>
          </cell>
          <cell r="H31">
            <v>2041265.3199999984</v>
          </cell>
          <cell r="I31">
            <v>81.56787035231456</v>
          </cell>
          <cell r="J31">
            <v>-461270.68000000156</v>
          </cell>
          <cell r="K31">
            <v>101.88276991868047</v>
          </cell>
          <cell r="L31">
            <v>264783.94999999925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19159140.1</v>
          </cell>
          <cell r="H32">
            <v>2824702.290000001</v>
          </cell>
          <cell r="I32">
            <v>89.64297991341323</v>
          </cell>
          <cell r="J32">
            <v>-326355.70999999903</v>
          </cell>
          <cell r="K32">
            <v>126.41137175426216</v>
          </cell>
          <cell r="L32">
            <v>4002956.1000000015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29448098.32</v>
          </cell>
          <cell r="H33">
            <v>3675590.280000001</v>
          </cell>
          <cell r="I33">
            <v>67.01449559680638</v>
          </cell>
          <cell r="J33">
            <v>-1809178.7199999988</v>
          </cell>
          <cell r="K33">
            <v>105.45513011639918</v>
          </cell>
          <cell r="L33">
            <v>1523332.3200000003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126688.7</v>
          </cell>
          <cell r="H34">
            <v>21625.910000000003</v>
          </cell>
          <cell r="I34">
            <v>80.99591760299627</v>
          </cell>
          <cell r="J34">
            <v>-5074.0899999999965</v>
          </cell>
          <cell r="K34">
            <v>68.44338195569962</v>
          </cell>
          <cell r="L34">
            <v>-58411.3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2405329.69</v>
          </cell>
          <cell r="H35">
            <v>219502.27000000002</v>
          </cell>
          <cell r="I35">
            <v>56.79230789133247</v>
          </cell>
          <cell r="J35">
            <v>-166997.72999999998</v>
          </cell>
          <cell r="K35">
            <v>102.52796711711692</v>
          </cell>
          <cell r="L35">
            <v>59306.689999999944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6193945.27</v>
          </cell>
          <cell r="H36">
            <v>498683.9799999995</v>
          </cell>
          <cell r="I36">
            <v>45.03928577879731</v>
          </cell>
          <cell r="J36">
            <v>-608536.0200000005</v>
          </cell>
          <cell r="K36">
            <v>106.79197570349015</v>
          </cell>
          <cell r="L36">
            <v>393935.26999999955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20334529.56</v>
          </cell>
          <cell r="H37">
            <v>2274473.139999997</v>
          </cell>
          <cell r="I37">
            <v>77.64577881223246</v>
          </cell>
          <cell r="J37">
            <v>-654820.8600000031</v>
          </cell>
          <cell r="K37">
            <v>96.31087682105655</v>
          </cell>
          <cell r="L37">
            <v>-778900.4400000013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9191376.3</v>
          </cell>
          <cell r="H38">
            <v>1261306.160000001</v>
          </cell>
          <cell r="I38">
            <v>79.49948032187906</v>
          </cell>
          <cell r="J38">
            <v>-325252.8399999989</v>
          </cell>
          <cell r="K38">
            <v>100.69772636888415</v>
          </cell>
          <cell r="L38">
            <v>63686.300000000745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7692742.74</v>
          </cell>
          <cell r="H39">
            <v>937289.6400000006</v>
          </cell>
          <cell r="I39">
            <v>48.51772342573184</v>
          </cell>
          <cell r="J39">
            <v>-994560.3599999994</v>
          </cell>
          <cell r="K39">
            <v>89.36336769324328</v>
          </cell>
          <cell r="L39">
            <v>-915642.2599999998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6282918.42</v>
          </cell>
          <cell r="H40">
            <v>678675.1200000001</v>
          </cell>
          <cell r="I40">
            <v>73.70014117238235</v>
          </cell>
          <cell r="J40">
            <v>-242184.8799999999</v>
          </cell>
          <cell r="K40">
            <v>90.29633650517167</v>
          </cell>
          <cell r="L40">
            <v>-675191.5800000001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8388394.8</v>
          </cell>
          <cell r="H41">
            <v>911741.8399999999</v>
          </cell>
          <cell r="I41">
            <v>64.92713141639616</v>
          </cell>
          <cell r="J41">
            <v>-492512.16000000015</v>
          </cell>
          <cell r="K41">
            <v>105.62447531798863</v>
          </cell>
          <cell r="L41">
            <v>446679.7999999998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15669865.47</v>
          </cell>
          <cell r="H42">
            <v>1886868.3800000008</v>
          </cell>
          <cell r="I42">
            <v>62.80962628827804</v>
          </cell>
          <cell r="J42">
            <v>-1117238.6199999992</v>
          </cell>
          <cell r="K42">
            <v>94.22185083007638</v>
          </cell>
          <cell r="L42">
            <v>-960953.5299999993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26117731.25</v>
          </cell>
          <cell r="H43">
            <v>3217575.09</v>
          </cell>
          <cell r="I43">
            <v>79.33129751907789</v>
          </cell>
          <cell r="J43">
            <v>-838295.9100000001</v>
          </cell>
          <cell r="K43">
            <v>101.32478240048243</v>
          </cell>
          <cell r="L43">
            <v>341479.25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12173949.73</v>
          </cell>
          <cell r="H44">
            <v>1625261.5</v>
          </cell>
          <cell r="I44">
            <v>56.686599700045335</v>
          </cell>
          <cell r="J44">
            <v>-1241838.5</v>
          </cell>
          <cell r="K44">
            <v>92.50247920433254</v>
          </cell>
          <cell r="L44">
            <v>-986724.2699999996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12462323.4</v>
          </cell>
          <cell r="H45">
            <v>1373124.9900000002</v>
          </cell>
          <cell r="I45">
            <v>68.838671980749</v>
          </cell>
          <cell r="J45">
            <v>-621575.0099999998</v>
          </cell>
          <cell r="K45">
            <v>96.63495754476347</v>
          </cell>
          <cell r="L45">
            <v>-433965.5999999996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5006948</v>
          </cell>
          <cell r="H46">
            <v>635728.5099999998</v>
          </cell>
          <cell r="I46">
            <v>59.52530859169079</v>
          </cell>
          <cell r="J46">
            <v>-432268.4900000002</v>
          </cell>
          <cell r="K46">
            <v>97.04380603286538</v>
          </cell>
          <cell r="L46">
            <v>-152524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4045856.4</v>
          </cell>
          <cell r="H47">
            <v>541299.2199999997</v>
          </cell>
          <cell r="I47">
            <v>67.59497651093031</v>
          </cell>
          <cell r="J47">
            <v>-259498.78000000026</v>
          </cell>
          <cell r="K47">
            <v>124.90881271287118</v>
          </cell>
          <cell r="L47">
            <v>806808.3999999999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5408273.9</v>
          </cell>
          <cell r="H48">
            <v>380550.18000000063</v>
          </cell>
          <cell r="I48">
            <v>9.934044035034246</v>
          </cell>
          <cell r="J48">
            <v>-3450217.8199999994</v>
          </cell>
          <cell r="K48">
            <v>61.6602047202099</v>
          </cell>
          <cell r="L48">
            <v>-3362819.0999999996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9857120.14</v>
          </cell>
          <cell r="H49">
            <v>1241006.370000001</v>
          </cell>
          <cell r="I49">
            <v>59.92131420625192</v>
          </cell>
          <cell r="J49">
            <v>-830053.629999999</v>
          </cell>
          <cell r="K49">
            <v>92.02931588609978</v>
          </cell>
          <cell r="L49">
            <v>-853727.8599999994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4379361.31</v>
          </cell>
          <cell r="H50">
            <v>551403.2899999996</v>
          </cell>
          <cell r="I50">
            <v>61.83730963328469</v>
          </cell>
          <cell r="J50">
            <v>-340296.7100000004</v>
          </cell>
          <cell r="K50">
            <v>103.85508703282109</v>
          </cell>
          <cell r="L50">
            <v>162561.3099999996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3863705.39</v>
          </cell>
          <cell r="H51">
            <v>324881.6200000001</v>
          </cell>
          <cell r="I51">
            <v>47.70304970266502</v>
          </cell>
          <cell r="J51">
            <v>-356168.3799999999</v>
          </cell>
          <cell r="K51">
            <v>113.01997511264832</v>
          </cell>
          <cell r="L51">
            <v>445101.39000000013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27212404.16</v>
          </cell>
          <cell r="H52">
            <v>2852682.3900000006</v>
          </cell>
          <cell r="I52">
            <v>77.8939156795274</v>
          </cell>
          <cell r="J52">
            <v>-809583.6099999994</v>
          </cell>
          <cell r="K52">
            <v>108.72155569397917</v>
          </cell>
          <cell r="L52">
            <v>2182957.16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35637933.95</v>
          </cell>
          <cell r="H53">
            <v>3824452.1300000027</v>
          </cell>
          <cell r="I53">
            <v>61.50565096774717</v>
          </cell>
          <cell r="J53">
            <v>-2393597.8699999973</v>
          </cell>
          <cell r="K53">
            <v>97.9363551839792</v>
          </cell>
          <cell r="L53">
            <v>-750937.049999997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13736843.53</v>
          </cell>
          <cell r="H54">
            <v>1466769.1399999987</v>
          </cell>
          <cell r="I54">
            <v>59.02966596909203</v>
          </cell>
          <cell r="J54">
            <v>-1018030.8600000013</v>
          </cell>
          <cell r="K54">
            <v>90.85514421773206</v>
          </cell>
          <cell r="L54">
            <v>-1382656.4700000007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28339440.42</v>
          </cell>
          <cell r="H55">
            <v>3016729.1800000034</v>
          </cell>
          <cell r="I55">
            <v>80.99471567416646</v>
          </cell>
          <cell r="J55">
            <v>-707870.8199999966</v>
          </cell>
          <cell r="K55">
            <v>111.67196174549008</v>
          </cell>
          <cell r="L55">
            <v>2962040.420000002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34386304.61</v>
          </cell>
          <cell r="H56">
            <v>3673989.370000001</v>
          </cell>
          <cell r="I56">
            <v>55.30409618785988</v>
          </cell>
          <cell r="J56">
            <v>-2969260.629999999</v>
          </cell>
          <cell r="K56">
            <v>94.71036998578779</v>
          </cell>
          <cell r="L56">
            <v>-1920495.3900000006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5805587.07</v>
          </cell>
          <cell r="H57">
            <v>616705.9900000002</v>
          </cell>
          <cell r="I57">
            <v>59.35743957958365</v>
          </cell>
          <cell r="J57">
            <v>-422264.0099999998</v>
          </cell>
          <cell r="K57">
            <v>97.98755219777948</v>
          </cell>
          <cell r="L57">
            <v>-119233.9299999997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28077028.42</v>
          </cell>
          <cell r="H58">
            <v>2850976.490000002</v>
          </cell>
          <cell r="I58">
            <v>54.11935989424337</v>
          </cell>
          <cell r="J58">
            <v>-2416965.509999998</v>
          </cell>
          <cell r="K58">
            <v>92.30482390432473</v>
          </cell>
          <cell r="L58">
            <v>-2340697.579999998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9599325.78</v>
          </cell>
          <cell r="H59">
            <v>1141952.6499999985</v>
          </cell>
          <cell r="I59">
            <v>83.46185554653327</v>
          </cell>
          <cell r="J59">
            <v>-226280.3500000015</v>
          </cell>
          <cell r="K59">
            <v>149.89351004521012</v>
          </cell>
          <cell r="L59">
            <v>3195228.7799999993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5688803.1</v>
          </cell>
          <cell r="H60">
            <v>666245.5800000001</v>
          </cell>
          <cell r="I60">
            <v>42.74846922571021</v>
          </cell>
          <cell r="J60">
            <v>-892279.4199999999</v>
          </cell>
          <cell r="K60">
            <v>93.80686856920858</v>
          </cell>
          <cell r="L60">
            <v>-375574.9000000004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3645926.85</v>
          </cell>
          <cell r="H61">
            <v>321922.3000000003</v>
          </cell>
          <cell r="I61">
            <v>51.08093998921016</v>
          </cell>
          <cell r="J61">
            <v>-308297.6999999997</v>
          </cell>
          <cell r="K61">
            <v>106.36470610544495</v>
          </cell>
          <cell r="L61">
            <v>218166.8500000001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3471093.01</v>
          </cell>
          <cell r="H62">
            <v>365899.1599999997</v>
          </cell>
          <cell r="I62">
            <v>46.69868748181308</v>
          </cell>
          <cell r="J62">
            <v>-417632.8400000003</v>
          </cell>
          <cell r="K62">
            <v>104.04855259182166</v>
          </cell>
          <cell r="L62">
            <v>135061.00999999978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3022280.88</v>
          </cell>
          <cell r="H63">
            <v>631170.94</v>
          </cell>
          <cell r="I63">
            <v>136.83744818495583</v>
          </cell>
          <cell r="J63">
            <v>169914.93999999994</v>
          </cell>
          <cell r="K63">
            <v>103.31206710900085</v>
          </cell>
          <cell r="L63">
            <v>96890.87999999989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6664713.51</v>
          </cell>
          <cell r="H64">
            <v>1004578.1399999997</v>
          </cell>
          <cell r="I64">
            <v>80.36818003632085</v>
          </cell>
          <cell r="J64">
            <v>-245391.86000000034</v>
          </cell>
          <cell r="K64">
            <v>116.30207223777249</v>
          </cell>
          <cell r="L64">
            <v>934193.5099999998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4240708.05</v>
          </cell>
          <cell r="H65">
            <v>522725.48</v>
          </cell>
          <cell r="I65">
            <v>69.22324367989617</v>
          </cell>
          <cell r="J65">
            <v>-232404.52000000002</v>
          </cell>
          <cell r="K65">
            <v>104.23397135666622</v>
          </cell>
          <cell r="L65">
            <v>172257.0499999998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15146936.57</v>
          </cell>
          <cell r="H66">
            <v>1737350.120000001</v>
          </cell>
          <cell r="I66">
            <v>65.91522968554494</v>
          </cell>
          <cell r="J66">
            <v>-898383.879999999</v>
          </cell>
          <cell r="K66">
            <v>111.4552075046085</v>
          </cell>
          <cell r="L66">
            <v>1556780.5700000003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26020306.66</v>
          </cell>
          <cell r="H67">
            <v>3325164.3000000007</v>
          </cell>
          <cell r="I67">
            <v>68.05917314544337</v>
          </cell>
          <cell r="J67">
            <v>-1560531.6999999993</v>
          </cell>
          <cell r="K67">
            <v>101.02033474219192</v>
          </cell>
          <cell r="L67">
            <v>262812.66000000015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33244953.13</v>
          </cell>
          <cell r="H68">
            <v>4059452.5700000003</v>
          </cell>
          <cell r="I68">
            <v>47.515478205948156</v>
          </cell>
          <cell r="J68">
            <v>-4483979.43</v>
          </cell>
          <cell r="K68">
            <v>88.65828432897212</v>
          </cell>
          <cell r="L68">
            <v>-4252899.870000001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6731245.85</v>
          </cell>
          <cell r="H69">
            <v>848371.5099999998</v>
          </cell>
          <cell r="I69">
            <v>79.82419175762135</v>
          </cell>
          <cell r="J69">
            <v>-214428.49000000022</v>
          </cell>
          <cell r="K69">
            <v>103.04667548448232</v>
          </cell>
          <cell r="L69">
            <v>199015.84999999963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4137675.42</v>
          </cell>
          <cell r="H70">
            <v>493690.35999999987</v>
          </cell>
          <cell r="I70">
            <v>85.8935504636637</v>
          </cell>
          <cell r="J70">
            <v>-81079.64000000013</v>
          </cell>
          <cell r="K70">
            <v>123.15866390048905</v>
          </cell>
          <cell r="L70">
            <v>778045.4199999999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2214349.14</v>
          </cell>
          <cell r="H71">
            <v>326531.2000000002</v>
          </cell>
          <cell r="I71">
            <v>125.46008522017782</v>
          </cell>
          <cell r="J71">
            <v>66264.20000000019</v>
          </cell>
          <cell r="K71">
            <v>141.9544663411332</v>
          </cell>
          <cell r="L71">
            <v>654448.1400000001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21201437.77</v>
          </cell>
          <cell r="H72">
            <v>2539945.219999999</v>
          </cell>
          <cell r="I72">
            <v>74.04071394277925</v>
          </cell>
          <cell r="J72">
            <v>-890525.7800000012</v>
          </cell>
          <cell r="K72">
            <v>125.4032165754775</v>
          </cell>
          <cell r="L72">
            <v>4294823.77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10321860.32</v>
          </cell>
          <cell r="H73">
            <v>1127709.08</v>
          </cell>
          <cell r="I73">
            <v>53.407201413193285</v>
          </cell>
          <cell r="J73">
            <v>-983820.9199999999</v>
          </cell>
          <cell r="K73">
            <v>96.73748211100876</v>
          </cell>
          <cell r="L73">
            <v>-348109.6799999997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3696791.54</v>
          </cell>
          <cell r="H74">
            <v>464373.8700000001</v>
          </cell>
          <cell r="I74">
            <v>83.96142872640489</v>
          </cell>
          <cell r="J74">
            <v>-88706.12999999989</v>
          </cell>
          <cell r="K74">
            <v>105.64042338565645</v>
          </cell>
          <cell r="L74">
            <v>197381.54000000004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2635472.84</v>
          </cell>
          <cell r="H75">
            <v>115518.62999999989</v>
          </cell>
          <cell r="I75">
            <v>22.619798040716883</v>
          </cell>
          <cell r="J75">
            <v>-395178.3700000001</v>
          </cell>
          <cell r="K75">
            <v>81.3420053765598</v>
          </cell>
          <cell r="L75">
            <v>-604517.1600000001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4249884.14</v>
          </cell>
          <cell r="H76">
            <v>492391.36999999965</v>
          </cell>
          <cell r="I76">
            <v>85.18587073111651</v>
          </cell>
          <cell r="J76">
            <v>-85628.63000000035</v>
          </cell>
          <cell r="K76">
            <v>199.94910051033105</v>
          </cell>
          <cell r="L76">
            <v>2124401.1399999997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5210004.66</v>
          </cell>
          <cell r="H77">
            <v>937005.25</v>
          </cell>
          <cell r="I77">
            <v>96.84808785529717</v>
          </cell>
          <cell r="J77">
            <v>-30494.75</v>
          </cell>
          <cell r="K77">
            <v>99.77050238903222</v>
          </cell>
          <cell r="L77">
            <v>-11984.339999999851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5306120.18</v>
          </cell>
          <cell r="H78">
            <v>494912.0099999998</v>
          </cell>
          <cell r="I78">
            <v>43.80818429263757</v>
          </cell>
          <cell r="J78">
            <v>-634812.9900000002</v>
          </cell>
          <cell r="K78">
            <v>116.98378667014715</v>
          </cell>
          <cell r="L78">
            <v>770346.1799999997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5568475488.34</v>
          </cell>
          <cell r="H79">
            <v>649054349.4400003</v>
          </cell>
          <cell r="I79">
            <v>69.779732200675</v>
          </cell>
          <cell r="J79">
            <v>-281093028.55999964</v>
          </cell>
          <cell r="K79">
            <v>100.2780232875581</v>
          </cell>
          <cell r="L79">
            <v>15438735.340000167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1002258933.93</v>
      </c>
      <c r="F10" s="33">
        <f>'[1]вспомогат'!H10</f>
        <v>111963455.96999991</v>
      </c>
      <c r="G10" s="34">
        <f>'[1]вспомогат'!I10</f>
        <v>68.6708641755417</v>
      </c>
      <c r="H10" s="35">
        <f>'[1]вспомогат'!J10</f>
        <v>-51080154.03000009</v>
      </c>
      <c r="I10" s="36">
        <f>'[1]вспомогат'!K10</f>
        <v>95.79322934329058</v>
      </c>
      <c r="J10" s="37">
        <f>'[1]вспомогат'!L10</f>
        <v>-44014316.07000005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2636867551.01</v>
      </c>
      <c r="F12" s="38">
        <f>'[1]вспомогат'!H11</f>
        <v>306753866.27000046</v>
      </c>
      <c r="G12" s="39">
        <f>'[1]вспомогат'!I11</f>
        <v>70.78254774040968</v>
      </c>
      <c r="H12" s="35">
        <f>'[1]вспомогат'!J11</f>
        <v>-126621133.72999954</v>
      </c>
      <c r="I12" s="36">
        <f>'[1]вспомогат'!K11</f>
        <v>99.91730171880033</v>
      </c>
      <c r="J12" s="37">
        <f>'[1]вспомогат'!L11</f>
        <v>-2182448.989999771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209902044.32</v>
      </c>
      <c r="F13" s="38">
        <f>'[1]вспомогат'!H12</f>
        <v>24911390.72999999</v>
      </c>
      <c r="G13" s="39">
        <f>'[1]вспомогат'!I12</f>
        <v>63.41093751388068</v>
      </c>
      <c r="H13" s="35">
        <f>'[1]вспомогат'!J12</f>
        <v>-14374246.27000001</v>
      </c>
      <c r="I13" s="36">
        <f>'[1]вспомогат'!K12</f>
        <v>101.5176775546838</v>
      </c>
      <c r="J13" s="37">
        <f>'[1]вспомогат'!L12</f>
        <v>3138011.319999993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336839361.27</v>
      </c>
      <c r="F14" s="38">
        <f>'[1]вспомогат'!H13</f>
        <v>37904309.149999976</v>
      </c>
      <c r="G14" s="39">
        <f>'[1]вспомогат'!I13</f>
        <v>67.38887681913722</v>
      </c>
      <c r="H14" s="35">
        <f>'[1]вспомогат'!J13</f>
        <v>-18342820.850000024</v>
      </c>
      <c r="I14" s="36">
        <f>'[1]вспомогат'!K13</f>
        <v>102.59622089374965</v>
      </c>
      <c r="J14" s="37">
        <f>'[1]вспомогат'!L13</f>
        <v>8523797.26999998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289455577.93</v>
      </c>
      <c r="F15" s="38">
        <f>'[1]вспомогат'!H14</f>
        <v>36273912.360000014</v>
      </c>
      <c r="G15" s="39">
        <f>'[1]вспомогат'!I14</f>
        <v>73.4989004923713</v>
      </c>
      <c r="H15" s="35">
        <f>'[1]вспомогат'!J14</f>
        <v>-13079087.639999986</v>
      </c>
      <c r="I15" s="36">
        <f>'[1]вспомогат'!K14</f>
        <v>99.96652694416383</v>
      </c>
      <c r="J15" s="37">
        <f>'[1]вспомогат'!L14</f>
        <v>-96922.06999999285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45639505.23</v>
      </c>
      <c r="F16" s="38">
        <f>'[1]вспомогат'!H15</f>
        <v>5459054.9499999955</v>
      </c>
      <c r="G16" s="39">
        <f>'[1]вспомогат'!I15</f>
        <v>91.17419540709804</v>
      </c>
      <c r="H16" s="35">
        <f>'[1]вспомогат'!J15</f>
        <v>-528445.0500000045</v>
      </c>
      <c r="I16" s="36">
        <f>'[1]вспомогат'!K15</f>
        <v>104.44073651655246</v>
      </c>
      <c r="J16" s="37">
        <f>'[1]вспомогат'!L15</f>
        <v>1940555.2299999967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3518704039.76</v>
      </c>
      <c r="F17" s="41">
        <f>SUM(F12:F16)</f>
        <v>411302533.46000046</v>
      </c>
      <c r="G17" s="42">
        <f>F17/D17*100</f>
        <v>70.39858852675047</v>
      </c>
      <c r="H17" s="41">
        <f>SUM(H12:H16)</f>
        <v>-172945733.53999957</v>
      </c>
      <c r="I17" s="43">
        <f>E17/C17*100</f>
        <v>100.3228332652845</v>
      </c>
      <c r="J17" s="41">
        <f>SUM(J12:J16)</f>
        <v>11322992.760000207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13232925.69</v>
      </c>
      <c r="F18" s="45">
        <f>'[1]вспомогат'!H16</f>
        <v>1264168.9900000002</v>
      </c>
      <c r="G18" s="46">
        <f>'[1]вспомогат'!I16</f>
        <v>57.555099820164365</v>
      </c>
      <c r="H18" s="47">
        <f>'[1]вспомогат'!J16</f>
        <v>-932281.0099999998</v>
      </c>
      <c r="I18" s="48">
        <f>'[1]вспомогат'!K16</f>
        <v>100.59875096594881</v>
      </c>
      <c r="J18" s="49">
        <f>'[1]вспомогат'!L16</f>
        <v>78760.68999999948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153631314.71</v>
      </c>
      <c r="F19" s="38">
        <f>'[1]вспомогат'!H17</f>
        <v>20490127.110000014</v>
      </c>
      <c r="G19" s="39">
        <f>'[1]вспомогат'!I17</f>
        <v>84.82297509378598</v>
      </c>
      <c r="H19" s="35">
        <f>'[1]вспомогат'!J17</f>
        <v>-3666213.8899999857</v>
      </c>
      <c r="I19" s="36">
        <f>'[1]вспомогат'!K17</f>
        <v>116.73075320635658</v>
      </c>
      <c r="J19" s="37">
        <f>'[1]вспомогат'!L17</f>
        <v>22019626.71000001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45764.94</v>
      </c>
      <c r="F20" s="38">
        <f>'[1]вспомогат'!H18</f>
        <v>5806.300000000003</v>
      </c>
      <c r="G20" s="39">
        <f>'[1]вспомогат'!I18</f>
        <v>51.38318584070799</v>
      </c>
      <c r="H20" s="35">
        <f>'[1]вспомогат'!J18</f>
        <v>-5493.699999999997</v>
      </c>
      <c r="I20" s="36">
        <f>'[1]вспомогат'!K18</f>
        <v>76.78681208053692</v>
      </c>
      <c r="J20" s="37">
        <f>'[1]вспомогат'!L18</f>
        <v>-13835.059999999998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1765769.04</v>
      </c>
      <c r="F21" s="38">
        <f>'[1]вспомогат'!H19</f>
        <v>188317.51</v>
      </c>
      <c r="G21" s="39">
        <f>'[1]вспомогат'!I19</f>
        <v>55.692336583476035</v>
      </c>
      <c r="H21" s="35">
        <f>'[1]вспомогат'!J19</f>
        <v>-149821.49</v>
      </c>
      <c r="I21" s="36">
        <f>'[1]вспомогат'!K19</f>
        <v>111.04418073766627</v>
      </c>
      <c r="J21" s="37">
        <f>'[1]вспомогат'!L19</f>
        <v>175619.04000000004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58123421.15</v>
      </c>
      <c r="F22" s="38">
        <f>'[1]вспомогат'!H20</f>
        <v>7303635.159999996</v>
      </c>
      <c r="G22" s="39">
        <f>'[1]вспомогат'!I20</f>
        <v>69.26108237416543</v>
      </c>
      <c r="H22" s="35">
        <f>'[1]вспомогат'!J20</f>
        <v>-3241442.8400000036</v>
      </c>
      <c r="I22" s="36">
        <f>'[1]вспомогат'!K20</f>
        <v>111.18302690522528</v>
      </c>
      <c r="J22" s="37">
        <f>'[1]вспомогат'!L20</f>
        <v>5846178.1499999985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14794059.44</v>
      </c>
      <c r="F23" s="38">
        <f>'[1]вспомогат'!H21</f>
        <v>1204661.3099999987</v>
      </c>
      <c r="G23" s="39">
        <f>'[1]вспомогат'!I21</f>
        <v>47.17566656811159</v>
      </c>
      <c r="H23" s="35">
        <f>'[1]вспомогат'!J21</f>
        <v>-1348903.6900000013</v>
      </c>
      <c r="I23" s="36">
        <f>'[1]вспомогат'!K21</f>
        <v>115.98062533955593</v>
      </c>
      <c r="J23" s="37">
        <f>'[1]вспомогат'!L21</f>
        <v>2038429.4399999995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28563678.04</v>
      </c>
      <c r="F24" s="38">
        <f>'[1]вспомогат'!H22</f>
        <v>3099848.6999999993</v>
      </c>
      <c r="G24" s="39">
        <f>'[1]вспомогат'!I22</f>
        <v>50.44103399403463</v>
      </c>
      <c r="H24" s="35">
        <f>'[1]вспомогат'!J22</f>
        <v>-3045641.3000000007</v>
      </c>
      <c r="I24" s="36">
        <f>'[1]вспомогат'!K22</f>
        <v>96.11935773616102</v>
      </c>
      <c r="J24" s="37">
        <f>'[1]вспомогат'!L22</f>
        <v>-1153205.960000001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1405052.01</v>
      </c>
      <c r="F25" s="38">
        <f>'[1]вспомогат'!H23</f>
        <v>156975.6000000001</v>
      </c>
      <c r="G25" s="39">
        <f>'[1]вспомогат'!I23</f>
        <v>75.76042471042476</v>
      </c>
      <c r="H25" s="35">
        <f>'[1]вспомогат'!J23</f>
        <v>-50224.39999999991</v>
      </c>
      <c r="I25" s="36">
        <f>'[1]вспомогат'!K23</f>
        <v>118.31917289117567</v>
      </c>
      <c r="J25" s="37">
        <f>'[1]вспомогат'!L23</f>
        <v>217542.01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16761846.72</v>
      </c>
      <c r="F26" s="38">
        <f>'[1]вспомогат'!H24</f>
        <v>1720945.1500000004</v>
      </c>
      <c r="G26" s="39">
        <f>'[1]вспомогат'!I24</f>
        <v>61.82621824165088</v>
      </c>
      <c r="H26" s="35">
        <f>'[1]вспомогат'!J24</f>
        <v>-1062574.8499999996</v>
      </c>
      <c r="I26" s="36">
        <f>'[1]вспомогат'!K24</f>
        <v>110.29865875551812</v>
      </c>
      <c r="J26" s="37">
        <f>'[1]вспомогат'!L24</f>
        <v>1565064.7200000007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52190815.75</v>
      </c>
      <c r="F27" s="38">
        <f>'[1]вспомогат'!H25</f>
        <v>7315984.609999999</v>
      </c>
      <c r="G27" s="39">
        <f>'[1]вспомогат'!I25</f>
        <v>88.52858562097197</v>
      </c>
      <c r="H27" s="35">
        <f>'[1]вспомогат'!J25</f>
        <v>-947995.3900000006</v>
      </c>
      <c r="I27" s="36">
        <f>'[1]вспомогат'!K25</f>
        <v>112.47744290334245</v>
      </c>
      <c r="J27" s="37">
        <f>'[1]вспомогат'!L25</f>
        <v>5789675.75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3190455.74</v>
      </c>
      <c r="F28" s="38">
        <f>'[1]вспомогат'!H26</f>
        <v>445631.4600000004</v>
      </c>
      <c r="G28" s="39">
        <f>'[1]вспомогат'!I26</f>
        <v>75.17412478765996</v>
      </c>
      <c r="H28" s="35">
        <f>'[1]вспомогат'!J26</f>
        <v>-147167.53999999957</v>
      </c>
      <c r="I28" s="36">
        <f>'[1]вспомогат'!K26</f>
        <v>104.3403895297766</v>
      </c>
      <c r="J28" s="37">
        <f>'[1]вспомогат'!L26</f>
        <v>132717.74000000022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25226551.12</v>
      </c>
      <c r="F29" s="38">
        <f>'[1]вспомогат'!H27</f>
        <v>3146498.2200000025</v>
      </c>
      <c r="G29" s="39">
        <f>'[1]вспомогат'!I27</f>
        <v>60.853038041051356</v>
      </c>
      <c r="H29" s="35">
        <f>'[1]вспомогат'!J27</f>
        <v>-2024152.7799999975</v>
      </c>
      <c r="I29" s="36">
        <f>'[1]вспомогат'!K27</f>
        <v>96.85651354654227</v>
      </c>
      <c r="J29" s="37">
        <f>'[1]вспомогат'!L27</f>
        <v>-818729.879999999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89473.31</v>
      </c>
      <c r="F30" s="38">
        <f>'[1]вспомогат'!H28</f>
        <v>4976.779999999999</v>
      </c>
      <c r="G30" s="39">
        <f>'[1]вспомогат'!I28</f>
        <v>117.10070588235291</v>
      </c>
      <c r="H30" s="35">
        <f>'[1]вспомогат'!J28</f>
        <v>726.7799999999988</v>
      </c>
      <c r="I30" s="36">
        <f>'[1]вспомогат'!K28</f>
        <v>97.30648178357802</v>
      </c>
      <c r="J30" s="37">
        <f>'[1]вспомогат'!L28</f>
        <v>-2476.6900000000023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97101742.84</v>
      </c>
      <c r="F31" s="38">
        <f>'[1]вспомогат'!H29</f>
        <v>11490118.909999996</v>
      </c>
      <c r="G31" s="39">
        <f>'[1]вспомогат'!I29</f>
        <v>96.51620355048271</v>
      </c>
      <c r="H31" s="35">
        <f>'[1]вспомогат'!J29</f>
        <v>-414741.0900000036</v>
      </c>
      <c r="I31" s="36">
        <f>'[1]вспомогат'!K29</f>
        <v>105.07537393095166</v>
      </c>
      <c r="J31" s="37">
        <f>'[1]вспомогат'!L29</f>
        <v>4690229.840000004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9207597.75</v>
      </c>
      <c r="F32" s="38">
        <f>'[1]вспомогат'!H30</f>
        <v>908894.6699999999</v>
      </c>
      <c r="G32" s="39">
        <f>'[1]вспомогат'!I30</f>
        <v>41.41389809177818</v>
      </c>
      <c r="H32" s="35">
        <f>'[1]вспомогат'!J30</f>
        <v>-1285766.33</v>
      </c>
      <c r="I32" s="36">
        <f>'[1]вспомогат'!K30</f>
        <v>95.88599804366524</v>
      </c>
      <c r="J32" s="37">
        <f>'[1]вспомогат'!L30</f>
        <v>-395053.25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14328315.95</v>
      </c>
      <c r="F33" s="38">
        <f>'[1]вспомогат'!H31</f>
        <v>2041265.3199999984</v>
      </c>
      <c r="G33" s="39">
        <f>'[1]вспомогат'!I31</f>
        <v>81.56787035231456</v>
      </c>
      <c r="H33" s="35">
        <f>'[1]вспомогат'!J31</f>
        <v>-461270.68000000156</v>
      </c>
      <c r="I33" s="36">
        <f>'[1]вспомогат'!K31</f>
        <v>101.88276991868047</v>
      </c>
      <c r="J33" s="37">
        <f>'[1]вспомогат'!L31</f>
        <v>264783.94999999925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19159140.1</v>
      </c>
      <c r="F34" s="38">
        <f>'[1]вспомогат'!H32</f>
        <v>2824702.290000001</v>
      </c>
      <c r="G34" s="39">
        <f>'[1]вспомогат'!I32</f>
        <v>89.64297991341323</v>
      </c>
      <c r="H34" s="35">
        <f>'[1]вспомогат'!J32</f>
        <v>-326355.70999999903</v>
      </c>
      <c r="I34" s="36">
        <f>'[1]вспомогат'!K32</f>
        <v>126.41137175426216</v>
      </c>
      <c r="J34" s="37">
        <f>'[1]вспомогат'!L32</f>
        <v>4002956.1000000015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29448098.32</v>
      </c>
      <c r="F35" s="38">
        <f>'[1]вспомогат'!H33</f>
        <v>3675590.280000001</v>
      </c>
      <c r="G35" s="39">
        <f>'[1]вспомогат'!I33</f>
        <v>67.01449559680638</v>
      </c>
      <c r="H35" s="35">
        <f>'[1]вспомогат'!J33</f>
        <v>-1809178.7199999988</v>
      </c>
      <c r="I35" s="36">
        <f>'[1]вспомогат'!K33</f>
        <v>105.45513011639918</v>
      </c>
      <c r="J35" s="37">
        <f>'[1]вспомогат'!L33</f>
        <v>1523332.3200000003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126688.7</v>
      </c>
      <c r="F36" s="38">
        <f>'[1]вспомогат'!H34</f>
        <v>21625.910000000003</v>
      </c>
      <c r="G36" s="39">
        <f>'[1]вспомогат'!I34</f>
        <v>80.99591760299627</v>
      </c>
      <c r="H36" s="35">
        <f>'[1]вспомогат'!J34</f>
        <v>-5074.0899999999965</v>
      </c>
      <c r="I36" s="36">
        <f>'[1]вспомогат'!K34</f>
        <v>68.44338195569962</v>
      </c>
      <c r="J36" s="37">
        <f>'[1]вспомогат'!L34</f>
        <v>-58411.3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2405329.69</v>
      </c>
      <c r="F37" s="38">
        <f>'[1]вспомогат'!H35</f>
        <v>219502.27000000002</v>
      </c>
      <c r="G37" s="39">
        <f>'[1]вспомогат'!I35</f>
        <v>56.79230789133247</v>
      </c>
      <c r="H37" s="35">
        <f>'[1]вспомогат'!J35</f>
        <v>-166997.72999999998</v>
      </c>
      <c r="I37" s="36">
        <f>'[1]вспомогат'!K35</f>
        <v>102.52796711711692</v>
      </c>
      <c r="J37" s="37">
        <f>'[1]вспомогат'!L35</f>
        <v>59306.689999999944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540798041.0100001</v>
      </c>
      <c r="F38" s="41">
        <f>SUM(F18:F37)</f>
        <v>67529276.55000001</v>
      </c>
      <c r="G38" s="42">
        <f>F38/D38*100</f>
        <v>76.20107553333962</v>
      </c>
      <c r="H38" s="41">
        <f>SUM(H18:H37)</f>
        <v>-21090570.449999988</v>
      </c>
      <c r="I38" s="43">
        <f>E38/C38*100</f>
        <v>109.28844196171607</v>
      </c>
      <c r="J38" s="41">
        <f>SUM(J18:J37)</f>
        <v>45962511.01000002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6193945.27</v>
      </c>
      <c r="F39" s="38">
        <f>'[1]вспомогат'!H36</f>
        <v>498683.9799999995</v>
      </c>
      <c r="G39" s="39">
        <f>'[1]вспомогат'!I36</f>
        <v>45.03928577879731</v>
      </c>
      <c r="H39" s="35">
        <f>'[1]вспомогат'!J36</f>
        <v>-608536.0200000005</v>
      </c>
      <c r="I39" s="36">
        <f>'[1]вспомогат'!K36</f>
        <v>106.79197570349015</v>
      </c>
      <c r="J39" s="37">
        <f>'[1]вспомогат'!L36</f>
        <v>393935.26999999955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20334529.56</v>
      </c>
      <c r="F40" s="38">
        <f>'[1]вспомогат'!H37</f>
        <v>2274473.139999997</v>
      </c>
      <c r="G40" s="39">
        <f>'[1]вспомогат'!I37</f>
        <v>77.64577881223246</v>
      </c>
      <c r="H40" s="35">
        <f>'[1]вспомогат'!J37</f>
        <v>-654820.8600000031</v>
      </c>
      <c r="I40" s="36">
        <f>'[1]вспомогат'!K37</f>
        <v>96.31087682105655</v>
      </c>
      <c r="J40" s="37">
        <f>'[1]вспомогат'!L37</f>
        <v>-778900.4400000013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9191376.3</v>
      </c>
      <c r="F41" s="38">
        <f>'[1]вспомогат'!H38</f>
        <v>1261306.160000001</v>
      </c>
      <c r="G41" s="39">
        <f>'[1]вспомогат'!I38</f>
        <v>79.49948032187906</v>
      </c>
      <c r="H41" s="35">
        <f>'[1]вспомогат'!J38</f>
        <v>-325252.8399999989</v>
      </c>
      <c r="I41" s="36">
        <f>'[1]вспомогат'!K38</f>
        <v>100.69772636888415</v>
      </c>
      <c r="J41" s="37">
        <f>'[1]вспомогат'!L38</f>
        <v>63686.300000000745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7692742.74</v>
      </c>
      <c r="F42" s="38">
        <f>'[1]вспомогат'!H39</f>
        <v>937289.6400000006</v>
      </c>
      <c r="G42" s="39">
        <f>'[1]вспомогат'!I39</f>
        <v>48.51772342573184</v>
      </c>
      <c r="H42" s="35">
        <f>'[1]вспомогат'!J39</f>
        <v>-994560.3599999994</v>
      </c>
      <c r="I42" s="36">
        <f>'[1]вспомогат'!K39</f>
        <v>89.36336769324328</v>
      </c>
      <c r="J42" s="37">
        <f>'[1]вспомогат'!L39</f>
        <v>-915642.2599999998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6282918.42</v>
      </c>
      <c r="F43" s="38">
        <f>'[1]вспомогат'!H40</f>
        <v>678675.1200000001</v>
      </c>
      <c r="G43" s="39">
        <f>'[1]вспомогат'!I40</f>
        <v>73.70014117238235</v>
      </c>
      <c r="H43" s="35">
        <f>'[1]вспомогат'!J40</f>
        <v>-242184.8799999999</v>
      </c>
      <c r="I43" s="36">
        <f>'[1]вспомогат'!K40</f>
        <v>90.29633650517167</v>
      </c>
      <c r="J43" s="37">
        <f>'[1]вспомогат'!L40</f>
        <v>-675191.5800000001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8388394.8</v>
      </c>
      <c r="F44" s="38">
        <f>'[1]вспомогат'!H41</f>
        <v>911741.8399999999</v>
      </c>
      <c r="G44" s="39">
        <f>'[1]вспомогат'!I41</f>
        <v>64.92713141639616</v>
      </c>
      <c r="H44" s="35">
        <f>'[1]вспомогат'!J41</f>
        <v>-492512.16000000015</v>
      </c>
      <c r="I44" s="36">
        <f>'[1]вспомогат'!K41</f>
        <v>105.62447531798863</v>
      </c>
      <c r="J44" s="37">
        <f>'[1]вспомогат'!L41</f>
        <v>446679.7999999998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15669865.47</v>
      </c>
      <c r="F45" s="38">
        <f>'[1]вспомогат'!H42</f>
        <v>1886868.3800000008</v>
      </c>
      <c r="G45" s="39">
        <f>'[1]вспомогат'!I42</f>
        <v>62.80962628827804</v>
      </c>
      <c r="H45" s="35">
        <f>'[1]вспомогат'!J42</f>
        <v>-1117238.6199999992</v>
      </c>
      <c r="I45" s="36">
        <f>'[1]вспомогат'!K42</f>
        <v>94.22185083007638</v>
      </c>
      <c r="J45" s="37">
        <f>'[1]вспомогат'!L42</f>
        <v>-960953.5299999993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26117731.25</v>
      </c>
      <c r="F46" s="38">
        <f>'[1]вспомогат'!H43</f>
        <v>3217575.09</v>
      </c>
      <c r="G46" s="39">
        <f>'[1]вспомогат'!I43</f>
        <v>79.33129751907789</v>
      </c>
      <c r="H46" s="35">
        <f>'[1]вспомогат'!J43</f>
        <v>-838295.9100000001</v>
      </c>
      <c r="I46" s="36">
        <f>'[1]вспомогат'!K43</f>
        <v>101.32478240048243</v>
      </c>
      <c r="J46" s="37">
        <f>'[1]вспомогат'!L43</f>
        <v>341479.25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12173949.73</v>
      </c>
      <c r="F47" s="38">
        <f>'[1]вспомогат'!H44</f>
        <v>1625261.5</v>
      </c>
      <c r="G47" s="39">
        <f>'[1]вспомогат'!I44</f>
        <v>56.686599700045335</v>
      </c>
      <c r="H47" s="35">
        <f>'[1]вспомогат'!J44</f>
        <v>-1241838.5</v>
      </c>
      <c r="I47" s="36">
        <f>'[1]вспомогат'!K44</f>
        <v>92.50247920433254</v>
      </c>
      <c r="J47" s="37">
        <f>'[1]вспомогат'!L44</f>
        <v>-986724.2699999996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12462323.4</v>
      </c>
      <c r="F48" s="38">
        <f>'[1]вспомогат'!H45</f>
        <v>1373124.9900000002</v>
      </c>
      <c r="G48" s="39">
        <f>'[1]вспомогат'!I45</f>
        <v>68.838671980749</v>
      </c>
      <c r="H48" s="35">
        <f>'[1]вспомогат'!J45</f>
        <v>-621575.0099999998</v>
      </c>
      <c r="I48" s="36">
        <f>'[1]вспомогат'!K45</f>
        <v>96.63495754476347</v>
      </c>
      <c r="J48" s="37">
        <f>'[1]вспомогат'!L45</f>
        <v>-433965.5999999996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5006948</v>
      </c>
      <c r="F49" s="38">
        <f>'[1]вспомогат'!H46</f>
        <v>635728.5099999998</v>
      </c>
      <c r="G49" s="39">
        <f>'[1]вспомогат'!I46</f>
        <v>59.52530859169079</v>
      </c>
      <c r="H49" s="35">
        <f>'[1]вспомогат'!J46</f>
        <v>-432268.4900000002</v>
      </c>
      <c r="I49" s="36">
        <f>'[1]вспомогат'!K46</f>
        <v>97.04380603286538</v>
      </c>
      <c r="J49" s="37">
        <f>'[1]вспомогат'!L46</f>
        <v>-152524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4045856.4</v>
      </c>
      <c r="F50" s="38">
        <f>'[1]вспомогат'!H47</f>
        <v>541299.2199999997</v>
      </c>
      <c r="G50" s="39">
        <f>'[1]вспомогат'!I47</f>
        <v>67.59497651093031</v>
      </c>
      <c r="H50" s="35">
        <f>'[1]вспомогат'!J47</f>
        <v>-259498.78000000026</v>
      </c>
      <c r="I50" s="36">
        <f>'[1]вспомогат'!K47</f>
        <v>124.90881271287118</v>
      </c>
      <c r="J50" s="37">
        <f>'[1]вспомогат'!L47</f>
        <v>806808.3999999999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5408273.9</v>
      </c>
      <c r="F51" s="38">
        <f>'[1]вспомогат'!H48</f>
        <v>380550.18000000063</v>
      </c>
      <c r="G51" s="39">
        <f>'[1]вспомогат'!I48</f>
        <v>9.934044035034246</v>
      </c>
      <c r="H51" s="35">
        <f>'[1]вспомогат'!J48</f>
        <v>-3450217.8199999994</v>
      </c>
      <c r="I51" s="36">
        <f>'[1]вспомогат'!K48</f>
        <v>61.6602047202099</v>
      </c>
      <c r="J51" s="37">
        <f>'[1]вспомогат'!L48</f>
        <v>-3362819.0999999996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9857120.14</v>
      </c>
      <c r="F52" s="38">
        <f>'[1]вспомогат'!H49</f>
        <v>1241006.370000001</v>
      </c>
      <c r="G52" s="39">
        <f>'[1]вспомогат'!I49</f>
        <v>59.92131420625192</v>
      </c>
      <c r="H52" s="35">
        <f>'[1]вспомогат'!J49</f>
        <v>-830053.629999999</v>
      </c>
      <c r="I52" s="36">
        <f>'[1]вспомогат'!K49</f>
        <v>92.02931588609978</v>
      </c>
      <c r="J52" s="37">
        <f>'[1]вспомогат'!L49</f>
        <v>-853727.8599999994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4379361.31</v>
      </c>
      <c r="F53" s="38">
        <f>'[1]вспомогат'!H50</f>
        <v>551403.2899999996</v>
      </c>
      <c r="G53" s="39">
        <f>'[1]вспомогат'!I50</f>
        <v>61.83730963328469</v>
      </c>
      <c r="H53" s="35">
        <f>'[1]вспомогат'!J50</f>
        <v>-340296.7100000004</v>
      </c>
      <c r="I53" s="36">
        <f>'[1]вспомогат'!K50</f>
        <v>103.85508703282109</v>
      </c>
      <c r="J53" s="37">
        <f>'[1]вспомогат'!L50</f>
        <v>162561.3099999996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3863705.39</v>
      </c>
      <c r="F54" s="38">
        <f>'[1]вспомогат'!H51</f>
        <v>324881.6200000001</v>
      </c>
      <c r="G54" s="39">
        <f>'[1]вспомогат'!I51</f>
        <v>47.70304970266502</v>
      </c>
      <c r="H54" s="35">
        <f>'[1]вспомогат'!J51</f>
        <v>-356168.3799999999</v>
      </c>
      <c r="I54" s="36">
        <f>'[1]вспомогат'!K51</f>
        <v>113.01997511264832</v>
      </c>
      <c r="J54" s="37">
        <f>'[1]вспомогат'!L51</f>
        <v>445101.39000000013</v>
      </c>
    </row>
    <row r="55" spans="1:10" ht="14.25" customHeight="1">
      <c r="A55" s="53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27212404.16</v>
      </c>
      <c r="F55" s="38">
        <f>'[1]вспомогат'!H52</f>
        <v>2852682.3900000006</v>
      </c>
      <c r="G55" s="39">
        <f>'[1]вспомогат'!I52</f>
        <v>77.8939156795274</v>
      </c>
      <c r="H55" s="35">
        <f>'[1]вспомогат'!J52</f>
        <v>-809583.6099999994</v>
      </c>
      <c r="I55" s="36">
        <f>'[1]вспомогат'!K52</f>
        <v>108.72155569397917</v>
      </c>
      <c r="J55" s="37">
        <f>'[1]вспомогат'!L52</f>
        <v>2182957.16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35637933.95</v>
      </c>
      <c r="F56" s="38">
        <f>'[1]вспомогат'!H53</f>
        <v>3824452.1300000027</v>
      </c>
      <c r="G56" s="39">
        <f>'[1]вспомогат'!I53</f>
        <v>61.50565096774717</v>
      </c>
      <c r="H56" s="35">
        <f>'[1]вспомогат'!J53</f>
        <v>-2393597.8699999973</v>
      </c>
      <c r="I56" s="36">
        <f>'[1]вспомогат'!K53</f>
        <v>97.9363551839792</v>
      </c>
      <c r="J56" s="37">
        <f>'[1]вспомогат'!L53</f>
        <v>-750937.049999997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13736843.53</v>
      </c>
      <c r="F57" s="38">
        <f>'[1]вспомогат'!H54</f>
        <v>1466769.1399999987</v>
      </c>
      <c r="G57" s="39">
        <f>'[1]вспомогат'!I54</f>
        <v>59.02966596909203</v>
      </c>
      <c r="H57" s="35">
        <f>'[1]вспомогат'!J54</f>
        <v>-1018030.8600000013</v>
      </c>
      <c r="I57" s="36">
        <f>'[1]вспомогат'!K54</f>
        <v>90.85514421773206</v>
      </c>
      <c r="J57" s="37">
        <f>'[1]вспомогат'!L54</f>
        <v>-1382656.4700000007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28339440.42</v>
      </c>
      <c r="F58" s="38">
        <f>'[1]вспомогат'!H55</f>
        <v>3016729.1800000034</v>
      </c>
      <c r="G58" s="39">
        <f>'[1]вспомогат'!I55</f>
        <v>80.99471567416646</v>
      </c>
      <c r="H58" s="35">
        <f>'[1]вспомогат'!J55</f>
        <v>-707870.8199999966</v>
      </c>
      <c r="I58" s="36">
        <f>'[1]вспомогат'!K55</f>
        <v>111.67196174549008</v>
      </c>
      <c r="J58" s="37">
        <f>'[1]вспомогат'!L55</f>
        <v>2962040.420000002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34386304.61</v>
      </c>
      <c r="F59" s="38">
        <f>'[1]вспомогат'!H56</f>
        <v>3673989.370000001</v>
      </c>
      <c r="G59" s="39">
        <f>'[1]вспомогат'!I56</f>
        <v>55.30409618785988</v>
      </c>
      <c r="H59" s="35">
        <f>'[1]вспомогат'!J56</f>
        <v>-2969260.629999999</v>
      </c>
      <c r="I59" s="36">
        <f>'[1]вспомогат'!K56</f>
        <v>94.71036998578779</v>
      </c>
      <c r="J59" s="37">
        <f>'[1]вспомогат'!L56</f>
        <v>-1920495.3900000006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5805587.07</v>
      </c>
      <c r="F60" s="38">
        <f>'[1]вспомогат'!H57</f>
        <v>616705.9900000002</v>
      </c>
      <c r="G60" s="39">
        <f>'[1]вспомогат'!I57</f>
        <v>59.35743957958365</v>
      </c>
      <c r="H60" s="35">
        <f>'[1]вспомогат'!J57</f>
        <v>-422264.0099999998</v>
      </c>
      <c r="I60" s="36">
        <f>'[1]вспомогат'!K57</f>
        <v>97.98755219777948</v>
      </c>
      <c r="J60" s="37">
        <f>'[1]вспомогат'!L57</f>
        <v>-119233.9299999997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28077028.42</v>
      </c>
      <c r="F61" s="38">
        <f>'[1]вспомогат'!H58</f>
        <v>2850976.490000002</v>
      </c>
      <c r="G61" s="39">
        <f>'[1]вспомогат'!I58</f>
        <v>54.11935989424337</v>
      </c>
      <c r="H61" s="35">
        <f>'[1]вспомогат'!J58</f>
        <v>-2416965.509999998</v>
      </c>
      <c r="I61" s="36">
        <f>'[1]вспомогат'!K58</f>
        <v>92.30482390432473</v>
      </c>
      <c r="J61" s="37">
        <f>'[1]вспомогат'!L58</f>
        <v>-2340697.579999998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9599325.78</v>
      </c>
      <c r="F62" s="38">
        <f>'[1]вспомогат'!H59</f>
        <v>1141952.6499999985</v>
      </c>
      <c r="G62" s="39">
        <f>'[1]вспомогат'!I59</f>
        <v>83.46185554653327</v>
      </c>
      <c r="H62" s="35">
        <f>'[1]вспомогат'!J59</f>
        <v>-226280.3500000015</v>
      </c>
      <c r="I62" s="36">
        <f>'[1]вспомогат'!K59</f>
        <v>149.89351004521012</v>
      </c>
      <c r="J62" s="37">
        <f>'[1]вспомогат'!L59</f>
        <v>3195228.7799999993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5688803.1</v>
      </c>
      <c r="F63" s="38">
        <f>'[1]вспомогат'!H60</f>
        <v>666245.5800000001</v>
      </c>
      <c r="G63" s="39">
        <f>'[1]вспомогат'!I60</f>
        <v>42.74846922571021</v>
      </c>
      <c r="H63" s="35">
        <f>'[1]вспомогат'!J60</f>
        <v>-892279.4199999999</v>
      </c>
      <c r="I63" s="36">
        <f>'[1]вспомогат'!K60</f>
        <v>93.80686856920858</v>
      </c>
      <c r="J63" s="37">
        <f>'[1]вспомогат'!L60</f>
        <v>-375574.9000000004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3645926.85</v>
      </c>
      <c r="F64" s="38">
        <f>'[1]вспомогат'!H61</f>
        <v>321922.3000000003</v>
      </c>
      <c r="G64" s="39">
        <f>'[1]вспомогат'!I61</f>
        <v>51.08093998921016</v>
      </c>
      <c r="H64" s="35">
        <f>'[1]вспомогат'!J61</f>
        <v>-308297.6999999997</v>
      </c>
      <c r="I64" s="36">
        <f>'[1]вспомогат'!K61</f>
        <v>106.36470610544495</v>
      </c>
      <c r="J64" s="37">
        <f>'[1]вспомогат'!L61</f>
        <v>218166.8500000001</v>
      </c>
    </row>
    <row r="65" spans="1:10" ht="14.25" customHeight="1">
      <c r="A65" s="53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3471093.01</v>
      </c>
      <c r="F65" s="38">
        <f>'[1]вспомогат'!H62</f>
        <v>365899.1599999997</v>
      </c>
      <c r="G65" s="39">
        <f>'[1]вспомогат'!I62</f>
        <v>46.69868748181308</v>
      </c>
      <c r="H65" s="35">
        <f>'[1]вспомогат'!J62</f>
        <v>-417632.8400000003</v>
      </c>
      <c r="I65" s="36">
        <f>'[1]вспомогат'!K62</f>
        <v>104.04855259182166</v>
      </c>
      <c r="J65" s="37">
        <f>'[1]вспомогат'!L62</f>
        <v>135061.00999999978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3022280.88</v>
      </c>
      <c r="F66" s="38">
        <f>'[1]вспомогат'!H63</f>
        <v>631170.94</v>
      </c>
      <c r="G66" s="39">
        <f>'[1]вспомогат'!I63</f>
        <v>136.83744818495583</v>
      </c>
      <c r="H66" s="35">
        <f>'[1]вспомогат'!J63</f>
        <v>169914.93999999994</v>
      </c>
      <c r="I66" s="36">
        <f>'[1]вспомогат'!K63</f>
        <v>103.31206710900085</v>
      </c>
      <c r="J66" s="37">
        <f>'[1]вспомогат'!L63</f>
        <v>96890.87999999989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6664713.51</v>
      </c>
      <c r="F67" s="38">
        <f>'[1]вспомогат'!H64</f>
        <v>1004578.1399999997</v>
      </c>
      <c r="G67" s="39">
        <f>'[1]вспомогат'!I64</f>
        <v>80.36818003632085</v>
      </c>
      <c r="H67" s="35">
        <f>'[1]вспомогат'!J64</f>
        <v>-245391.86000000034</v>
      </c>
      <c r="I67" s="36">
        <f>'[1]вспомогат'!K64</f>
        <v>116.30207223777249</v>
      </c>
      <c r="J67" s="37">
        <f>'[1]вспомогат'!L64</f>
        <v>934193.5099999998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4240708.05</v>
      </c>
      <c r="F68" s="38">
        <f>'[1]вспомогат'!H65</f>
        <v>522725.48</v>
      </c>
      <c r="G68" s="39">
        <f>'[1]вспомогат'!I65</f>
        <v>69.22324367989617</v>
      </c>
      <c r="H68" s="35">
        <f>'[1]вспомогат'!J65</f>
        <v>-232404.52000000002</v>
      </c>
      <c r="I68" s="36">
        <f>'[1]вспомогат'!K65</f>
        <v>104.23397135666622</v>
      </c>
      <c r="J68" s="37">
        <f>'[1]вспомогат'!L65</f>
        <v>172257.0499999998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15146936.57</v>
      </c>
      <c r="F69" s="38">
        <f>'[1]вспомогат'!H66</f>
        <v>1737350.120000001</v>
      </c>
      <c r="G69" s="39">
        <f>'[1]вспомогат'!I66</f>
        <v>65.91522968554494</v>
      </c>
      <c r="H69" s="35">
        <f>'[1]вспомогат'!J66</f>
        <v>-898383.879999999</v>
      </c>
      <c r="I69" s="36">
        <f>'[1]вспомогат'!K66</f>
        <v>111.4552075046085</v>
      </c>
      <c r="J69" s="37">
        <f>'[1]вспомогат'!L66</f>
        <v>1556780.5700000003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26020306.66</v>
      </c>
      <c r="F70" s="38">
        <f>'[1]вспомогат'!H67</f>
        <v>3325164.3000000007</v>
      </c>
      <c r="G70" s="39">
        <f>'[1]вспомогат'!I67</f>
        <v>68.05917314544337</v>
      </c>
      <c r="H70" s="35">
        <f>'[1]вспомогат'!J67</f>
        <v>-1560531.6999999993</v>
      </c>
      <c r="I70" s="36">
        <f>'[1]вспомогат'!K67</f>
        <v>101.02033474219192</v>
      </c>
      <c r="J70" s="37">
        <f>'[1]вспомогат'!L67</f>
        <v>262812.66000000015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33244953.13</v>
      </c>
      <c r="F71" s="38">
        <f>'[1]вспомогат'!H68</f>
        <v>4059452.5700000003</v>
      </c>
      <c r="G71" s="39">
        <f>'[1]вспомогат'!I68</f>
        <v>47.515478205948156</v>
      </c>
      <c r="H71" s="35">
        <f>'[1]вспомогат'!J68</f>
        <v>-4483979.43</v>
      </c>
      <c r="I71" s="36">
        <f>'[1]вспомогат'!K68</f>
        <v>88.65828432897212</v>
      </c>
      <c r="J71" s="37">
        <f>'[1]вспомогат'!L68</f>
        <v>-4252899.870000001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6731245.85</v>
      </c>
      <c r="F72" s="38">
        <f>'[1]вспомогат'!H69</f>
        <v>848371.5099999998</v>
      </c>
      <c r="G72" s="39">
        <f>'[1]вспомогат'!I69</f>
        <v>79.82419175762135</v>
      </c>
      <c r="H72" s="35">
        <f>'[1]вспомогат'!J69</f>
        <v>-214428.49000000022</v>
      </c>
      <c r="I72" s="36">
        <f>'[1]вспомогат'!K69</f>
        <v>103.04667548448232</v>
      </c>
      <c r="J72" s="37">
        <f>'[1]вспомогат'!L69</f>
        <v>199015.84999999963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4137675.42</v>
      </c>
      <c r="F73" s="38">
        <f>'[1]вспомогат'!H70</f>
        <v>493690.35999999987</v>
      </c>
      <c r="G73" s="39">
        <f>'[1]вспомогат'!I70</f>
        <v>85.8935504636637</v>
      </c>
      <c r="H73" s="35">
        <f>'[1]вспомогат'!J70</f>
        <v>-81079.64000000013</v>
      </c>
      <c r="I73" s="36">
        <f>'[1]вспомогат'!K70</f>
        <v>123.15866390048905</v>
      </c>
      <c r="J73" s="37">
        <f>'[1]вспомогат'!L70</f>
        <v>778045.4199999999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2214349.14</v>
      </c>
      <c r="F74" s="38">
        <f>'[1]вспомогат'!H71</f>
        <v>326531.2000000002</v>
      </c>
      <c r="G74" s="39">
        <f>'[1]вспомогат'!I71</f>
        <v>125.46008522017782</v>
      </c>
      <c r="H74" s="35">
        <f>'[1]вспомогат'!J71</f>
        <v>66264.20000000019</v>
      </c>
      <c r="I74" s="36">
        <f>'[1]вспомогат'!K71</f>
        <v>141.9544663411332</v>
      </c>
      <c r="J74" s="37">
        <f>'[1]вспомогат'!L71</f>
        <v>654448.1400000001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21201437.77</v>
      </c>
      <c r="F75" s="38">
        <f>'[1]вспомогат'!H72</f>
        <v>2539945.219999999</v>
      </c>
      <c r="G75" s="39">
        <f>'[1]вспомогат'!I72</f>
        <v>74.04071394277925</v>
      </c>
      <c r="H75" s="35">
        <f>'[1]вспомогат'!J72</f>
        <v>-890525.7800000012</v>
      </c>
      <c r="I75" s="36">
        <f>'[1]вспомогат'!K72</f>
        <v>125.4032165754775</v>
      </c>
      <c r="J75" s="37">
        <f>'[1]вспомогат'!L72</f>
        <v>4294823.77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10321860.32</v>
      </c>
      <c r="F76" s="38">
        <f>'[1]вспомогат'!H73</f>
        <v>1127709.08</v>
      </c>
      <c r="G76" s="39">
        <f>'[1]вспомогат'!I73</f>
        <v>53.407201413193285</v>
      </c>
      <c r="H76" s="35">
        <f>'[1]вспомогат'!J73</f>
        <v>-983820.9199999999</v>
      </c>
      <c r="I76" s="36">
        <f>'[1]вспомогат'!K73</f>
        <v>96.73748211100876</v>
      </c>
      <c r="J76" s="37">
        <f>'[1]вспомогат'!L73</f>
        <v>-348109.6799999997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3696791.54</v>
      </c>
      <c r="F77" s="38">
        <f>'[1]вспомогат'!H74</f>
        <v>464373.8700000001</v>
      </c>
      <c r="G77" s="39">
        <f>'[1]вспомогат'!I74</f>
        <v>83.96142872640489</v>
      </c>
      <c r="H77" s="35">
        <f>'[1]вспомогат'!J74</f>
        <v>-88706.12999999989</v>
      </c>
      <c r="I77" s="36">
        <f>'[1]вспомогат'!K74</f>
        <v>105.64042338565645</v>
      </c>
      <c r="J77" s="37">
        <f>'[1]вспомогат'!L74</f>
        <v>197381.54000000004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2635472.84</v>
      </c>
      <c r="F78" s="38">
        <f>'[1]вспомогат'!H75</f>
        <v>115518.62999999989</v>
      </c>
      <c r="G78" s="39">
        <f>'[1]вспомогат'!I75</f>
        <v>22.619798040716883</v>
      </c>
      <c r="H78" s="35">
        <f>'[1]вспомогат'!J75</f>
        <v>-395178.3700000001</v>
      </c>
      <c r="I78" s="36">
        <f>'[1]вспомогат'!K75</f>
        <v>81.3420053765598</v>
      </c>
      <c r="J78" s="37">
        <f>'[1]вспомогат'!L75</f>
        <v>-604517.1600000001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4249884.14</v>
      </c>
      <c r="F79" s="38">
        <f>'[1]вспомогат'!H76</f>
        <v>492391.36999999965</v>
      </c>
      <c r="G79" s="39">
        <f>'[1]вспомогат'!I76</f>
        <v>85.18587073111651</v>
      </c>
      <c r="H79" s="35">
        <f>'[1]вспомогат'!J76</f>
        <v>-85628.63000000035</v>
      </c>
      <c r="I79" s="36">
        <f>'[1]вспомогат'!K76</f>
        <v>199.94910051033105</v>
      </c>
      <c r="J79" s="37">
        <f>'[1]вспомогат'!L76</f>
        <v>2124401.1399999997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5210004.66</v>
      </c>
      <c r="F80" s="38">
        <f>'[1]вспомогат'!H77</f>
        <v>937005.25</v>
      </c>
      <c r="G80" s="39">
        <f>'[1]вспомогат'!I77</f>
        <v>96.84808785529717</v>
      </c>
      <c r="H80" s="35">
        <f>'[1]вспомогат'!J77</f>
        <v>-30494.75</v>
      </c>
      <c r="I80" s="36">
        <f>'[1]вспомогат'!K77</f>
        <v>99.77050238903222</v>
      </c>
      <c r="J80" s="37">
        <f>'[1]вспомогат'!L77</f>
        <v>-11984.339999999851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5306120.18</v>
      </c>
      <c r="F81" s="38">
        <f>'[1]вспомогат'!H78</f>
        <v>494912.0099999998</v>
      </c>
      <c r="G81" s="39">
        <f>'[1]вспомогат'!I78</f>
        <v>43.80818429263757</v>
      </c>
      <c r="H81" s="35">
        <f>'[1]вспомогат'!J78</f>
        <v>-634812.9900000002</v>
      </c>
      <c r="I81" s="36">
        <f>'[1]вспомогат'!K78</f>
        <v>116.98378667014715</v>
      </c>
      <c r="J81" s="37">
        <f>'[1]вспомогат'!L78</f>
        <v>770346.1799999997</v>
      </c>
    </row>
    <row r="82" spans="1:10" ht="15" customHeight="1">
      <c r="A82" s="51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506714473.64000005</v>
      </c>
      <c r="F82" s="41">
        <f>SUM(F39:F81)</f>
        <v>58259083.45999998</v>
      </c>
      <c r="G82" s="42">
        <f>F82/D82*100</f>
        <v>61.82276132980409</v>
      </c>
      <c r="H82" s="41">
        <f>SUM(H39:H81)</f>
        <v>-35976570.53999999</v>
      </c>
      <c r="I82" s="43">
        <f>E82/C82*100</f>
        <v>100.42960278386475</v>
      </c>
      <c r="J82" s="41">
        <f>SUM(J39:J81)</f>
        <v>2167547.6400000025</v>
      </c>
    </row>
    <row r="83" spans="1:10" ht="15.75" customHeight="1">
      <c r="A83" s="54" t="s">
        <v>85</v>
      </c>
      <c r="B83" s="55">
        <f>'[1]вспомогат'!B79</f>
        <v>11986229456</v>
      </c>
      <c r="C83" s="55">
        <f>'[1]вспомогат'!C79</f>
        <v>5553036753</v>
      </c>
      <c r="D83" s="55">
        <f>'[1]вспомогат'!D79</f>
        <v>930147378</v>
      </c>
      <c r="E83" s="55">
        <f>'[1]вспомогат'!G79</f>
        <v>5568475488.34</v>
      </c>
      <c r="F83" s="55">
        <f>'[1]вспомогат'!H79</f>
        <v>649054349.4400003</v>
      </c>
      <c r="G83" s="56">
        <f>'[1]вспомогат'!I79</f>
        <v>69.779732200675</v>
      </c>
      <c r="H83" s="55">
        <f>'[1]вспомогат'!J79</f>
        <v>-281093028.55999964</v>
      </c>
      <c r="I83" s="56">
        <f>'[1]вспомогат'!K79</f>
        <v>100.2780232875581</v>
      </c>
      <c r="J83" s="55">
        <f>'[1]вспомогат'!L79</f>
        <v>15438735.340000167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24.06.2019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2019-06-25T07:24:36Z</dcterms:created>
  <dcterms:modified xsi:type="dcterms:W3CDTF">2019-06-25T07:25:02Z</dcterms:modified>
  <cp:category/>
  <cp:version/>
  <cp:contentType/>
  <cp:contentStatus/>
</cp:coreProperties>
</file>