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<sst xmlns="http://schemas.openxmlformats.org/spreadsheetml/2006/main" count="91" uniqueCount="86">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</sst>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11.06.2019</v>
          </cell>
        </row>
        <row r="6">
          <cell r="G6" t="str">
            <v>Фактично надійшло на 11.06.2019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946085879.54</v>
          </cell>
          <cell r="H10">
            <v>55790401.57999992</v>
          </cell>
          <cell r="I10">
            <v>34.21808532085368</v>
          </cell>
          <cell r="J10">
            <v>-107253208.42000008</v>
          </cell>
          <cell r="K10">
            <v>90.42435898461515</v>
          </cell>
          <cell r="L10">
            <v>-100187370.46000004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2477256763.81</v>
          </cell>
          <cell r="H11">
            <v>147143079.07000017</v>
          </cell>
          <cell r="I11">
            <v>33.95283047476208</v>
          </cell>
          <cell r="J11">
            <v>-286231920.9299998</v>
          </cell>
          <cell r="K11">
            <v>93.86926218942422</v>
          </cell>
          <cell r="L11">
            <v>-161793236.19000006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193275124.66</v>
          </cell>
          <cell r="H12">
            <v>8284471.069999993</v>
          </cell>
          <cell r="I12">
            <v>21.087786027244494</v>
          </cell>
          <cell r="J12">
            <v>-31001165.930000007</v>
          </cell>
          <cell r="K12">
            <v>93.47618241708412</v>
          </cell>
          <cell r="L12">
            <v>-13488908.340000004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321126476.42</v>
          </cell>
          <cell r="H13">
            <v>22191424.300000012</v>
          </cell>
          <cell r="I13">
            <v>39.45343397965374</v>
          </cell>
          <cell r="J13">
            <v>-34055705.69999999</v>
          </cell>
          <cell r="K13">
            <v>97.81031167319256</v>
          </cell>
          <cell r="L13">
            <v>-7189087.579999983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269504627.61</v>
          </cell>
          <cell r="H14">
            <v>16322962.040000021</v>
          </cell>
          <cell r="I14">
            <v>33.07390035053598</v>
          </cell>
          <cell r="J14">
            <v>-33030037.95999998</v>
          </cell>
          <cell r="K14">
            <v>93.07625650270677</v>
          </cell>
          <cell r="L14">
            <v>-20047872.389999986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42001199.79</v>
          </cell>
          <cell r="H15">
            <v>1820749.509999998</v>
          </cell>
          <cell r="I15">
            <v>30.409177620041717</v>
          </cell>
          <cell r="J15">
            <v>-4166750.490000002</v>
          </cell>
          <cell r="K15">
            <v>96.11489472859188</v>
          </cell>
          <cell r="L15">
            <v>-1697750.210000001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12341271.65</v>
          </cell>
          <cell r="H16">
            <v>372514.9500000011</v>
          </cell>
          <cell r="I16">
            <v>16.959864781807056</v>
          </cell>
          <cell r="J16">
            <v>-1823935.0499999989</v>
          </cell>
          <cell r="K16">
            <v>93.82025883056812</v>
          </cell>
          <cell r="L16">
            <v>-812893.3499999996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143725263.6</v>
          </cell>
          <cell r="H17">
            <v>10584076</v>
          </cell>
          <cell r="I17">
            <v>43.814897297566716</v>
          </cell>
          <cell r="J17">
            <v>-13572265</v>
          </cell>
          <cell r="K17">
            <v>109.20402722894944</v>
          </cell>
          <cell r="L17">
            <v>12113575.599999994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44414.94</v>
          </cell>
          <cell r="H18">
            <v>4456.300000000003</v>
          </cell>
          <cell r="I18">
            <v>39.43628318584073</v>
          </cell>
          <cell r="J18">
            <v>-6843.699999999997</v>
          </cell>
          <cell r="K18">
            <v>74.52171140939598</v>
          </cell>
          <cell r="L18">
            <v>-15185.059999999998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1642673.38</v>
          </cell>
          <cell r="H19">
            <v>65221.84999999986</v>
          </cell>
          <cell r="I19">
            <v>19.288473083554354</v>
          </cell>
          <cell r="J19">
            <v>-272917.15000000014</v>
          </cell>
          <cell r="K19">
            <v>103.3030456246266</v>
          </cell>
          <cell r="L19">
            <v>52523.37999999989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53536371.88</v>
          </cell>
          <cell r="H20">
            <v>2716585.8900000006</v>
          </cell>
          <cell r="I20">
            <v>25.761648135746366</v>
          </cell>
          <cell r="J20">
            <v>-7828492.109999999</v>
          </cell>
          <cell r="K20">
            <v>102.40856022189236</v>
          </cell>
          <cell r="L20">
            <v>1259128.8800000027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14027876.34</v>
          </cell>
          <cell r="H21">
            <v>438478.20999999903</v>
          </cell>
          <cell r="I21">
            <v>17.171217885583452</v>
          </cell>
          <cell r="J21">
            <v>-2115086.790000001</v>
          </cell>
          <cell r="K21">
            <v>109.97399846185567</v>
          </cell>
          <cell r="L21">
            <v>1272246.3399999999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26480780.52</v>
          </cell>
          <cell r="H22">
            <v>1016951.1799999997</v>
          </cell>
          <cell r="I22">
            <v>16.547926690955475</v>
          </cell>
          <cell r="J22">
            <v>-5128538.82</v>
          </cell>
          <cell r="K22">
            <v>89.11021936216463</v>
          </cell>
          <cell r="L22">
            <v>-3236103.4800000004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1305230.86</v>
          </cell>
          <cell r="H23">
            <v>57154.450000000186</v>
          </cell>
          <cell r="I23">
            <v>27.58419401544411</v>
          </cell>
          <cell r="J23">
            <v>-150045.5499999998</v>
          </cell>
          <cell r="K23">
            <v>109.9132520989297</v>
          </cell>
          <cell r="L23">
            <v>117720.8600000001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15531465.95</v>
          </cell>
          <cell r="H24">
            <v>490564.37999999896</v>
          </cell>
          <cell r="I24">
            <v>17.623885583721293</v>
          </cell>
          <cell r="J24">
            <v>-2292955.620000001</v>
          </cell>
          <cell r="K24">
            <v>102.20233434946951</v>
          </cell>
          <cell r="L24">
            <v>334683.94999999925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47526420.65</v>
          </cell>
          <cell r="H25">
            <v>2651589.509999998</v>
          </cell>
          <cell r="I25">
            <v>32.08610754140254</v>
          </cell>
          <cell r="J25">
            <v>-5612390.490000002</v>
          </cell>
          <cell r="K25">
            <v>102.42511423210723</v>
          </cell>
          <cell r="L25">
            <v>1125280.6499999985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2851905.89</v>
          </cell>
          <cell r="H26">
            <v>107081.61000000034</v>
          </cell>
          <cell r="I26">
            <v>18.063729864591597</v>
          </cell>
          <cell r="J26">
            <v>-485717.38999999966</v>
          </cell>
          <cell r="K26">
            <v>93.26848441560396</v>
          </cell>
          <cell r="L26">
            <v>-205832.10999999987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23212067.75</v>
          </cell>
          <cell r="H27">
            <v>1132014.8500000015</v>
          </cell>
          <cell r="I27">
            <v>21.89308174154476</v>
          </cell>
          <cell r="J27">
            <v>-4038636.1499999985</v>
          </cell>
          <cell r="K27">
            <v>89.12197088601195</v>
          </cell>
          <cell r="L27">
            <v>-2833213.25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89186.81</v>
          </cell>
          <cell r="H28">
            <v>4690.279999999999</v>
          </cell>
          <cell r="I28">
            <v>110.35952941176468</v>
          </cell>
          <cell r="J28">
            <v>440.27999999999884</v>
          </cell>
          <cell r="K28">
            <v>96.99489940184883</v>
          </cell>
          <cell r="L28">
            <v>-2763.1900000000023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91289808.04</v>
          </cell>
          <cell r="H29">
            <v>5678184.109999999</v>
          </cell>
          <cell r="I29">
            <v>47.6963535060471</v>
          </cell>
          <cell r="J29">
            <v>-6226675.890000001</v>
          </cell>
          <cell r="K29">
            <v>98.78618483391783</v>
          </cell>
          <cell r="L29">
            <v>-1121704.9599999934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8561276.37</v>
          </cell>
          <cell r="H30">
            <v>262573.2899999991</v>
          </cell>
          <cell r="I30">
            <v>11.964184445798194</v>
          </cell>
          <cell r="J30">
            <v>-1932087.710000001</v>
          </cell>
          <cell r="K30">
            <v>89.15534231120135</v>
          </cell>
          <cell r="L30">
            <v>-1041374.6300000008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13109245.43</v>
          </cell>
          <cell r="H31">
            <v>822194.7999999989</v>
          </cell>
          <cell r="I31">
            <v>32.85446443128087</v>
          </cell>
          <cell r="J31">
            <v>-1680341.2000000011</v>
          </cell>
          <cell r="K31">
            <v>93.21446013704097</v>
          </cell>
          <cell r="L31">
            <v>-954286.5700000003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16899677.23</v>
          </cell>
          <cell r="H32">
            <v>565239.4199999999</v>
          </cell>
          <cell r="I32">
            <v>17.938083653172995</v>
          </cell>
          <cell r="J32">
            <v>-2585818.58</v>
          </cell>
          <cell r="K32">
            <v>111.50351058023577</v>
          </cell>
          <cell r="L32">
            <v>1743493.2300000004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26983586.57</v>
          </cell>
          <cell r="H33">
            <v>1211078.5300000012</v>
          </cell>
          <cell r="I33">
            <v>22.08075727528363</v>
          </cell>
          <cell r="J33">
            <v>-4273690.469999999</v>
          </cell>
          <cell r="K33">
            <v>96.62958883881069</v>
          </cell>
          <cell r="L33">
            <v>-941179.4299999997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119499.84</v>
          </cell>
          <cell r="H34">
            <v>14437.050000000003</v>
          </cell>
          <cell r="I34">
            <v>54.07134831460675</v>
          </cell>
          <cell r="J34">
            <v>-12262.949999999997</v>
          </cell>
          <cell r="K34">
            <v>64.55961102106968</v>
          </cell>
          <cell r="L34">
            <v>-65600.16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2230912.17</v>
          </cell>
          <cell r="H35">
            <v>45084.75</v>
          </cell>
          <cell r="I35">
            <v>11.664877102199224</v>
          </cell>
          <cell r="J35">
            <v>-341415.25</v>
          </cell>
          <cell r="K35">
            <v>95.09336310854583</v>
          </cell>
          <cell r="L35">
            <v>-115110.83000000007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5827999.18</v>
          </cell>
          <cell r="H36">
            <v>132737.88999999966</v>
          </cell>
          <cell r="I36">
            <v>11.98839345387544</v>
          </cell>
          <cell r="J36">
            <v>-974482.1100000003</v>
          </cell>
          <cell r="K36">
            <v>100.48257123694613</v>
          </cell>
          <cell r="L36">
            <v>27989.179999999702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18632617.18</v>
          </cell>
          <cell r="H37">
            <v>572560.7599999979</v>
          </cell>
          <cell r="I37">
            <v>19.54603259351905</v>
          </cell>
          <cell r="J37">
            <v>-2356733.240000002</v>
          </cell>
          <cell r="K37">
            <v>88.25007201577384</v>
          </cell>
          <cell r="L37">
            <v>-2480812.8200000003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8601406.07</v>
          </cell>
          <cell r="H38">
            <v>671335.9300000006</v>
          </cell>
          <cell r="I38">
            <v>42.3139593295932</v>
          </cell>
          <cell r="J38">
            <v>-915223.0699999994</v>
          </cell>
          <cell r="K38">
            <v>94.23420460160237</v>
          </cell>
          <cell r="L38">
            <v>-526283.9299999997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7024552</v>
          </cell>
          <cell r="H39">
            <v>269098.9000000004</v>
          </cell>
          <cell r="I39">
            <v>13.929595983125004</v>
          </cell>
          <cell r="J39">
            <v>-1662751.0999999996</v>
          </cell>
          <cell r="K39">
            <v>81.60127596523623</v>
          </cell>
          <cell r="L39">
            <v>-1583833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5874524.64</v>
          </cell>
          <cell r="H40">
            <v>270281.33999999985</v>
          </cell>
          <cell r="I40">
            <v>29.350969745672508</v>
          </cell>
          <cell r="J40">
            <v>-650578.6600000001</v>
          </cell>
          <cell r="K40">
            <v>84.42701595691932</v>
          </cell>
          <cell r="L40">
            <v>-1083585.3600000003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7848975.37</v>
          </cell>
          <cell r="H41">
            <v>372322.41000000015</v>
          </cell>
          <cell r="I41">
            <v>26.513893497899964</v>
          </cell>
          <cell r="J41">
            <v>-1031931.5899999999</v>
          </cell>
          <cell r="K41">
            <v>98.83224681318833</v>
          </cell>
          <cell r="L41">
            <v>-92739.62999999989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14856923.23</v>
          </cell>
          <cell r="H42">
            <v>1073926.1400000006</v>
          </cell>
          <cell r="I42">
            <v>35.748598169106515</v>
          </cell>
          <cell r="J42">
            <v>-1930180.8599999994</v>
          </cell>
          <cell r="K42">
            <v>89.33368362676546</v>
          </cell>
          <cell r="L42">
            <v>-1773895.7699999996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24259776.05</v>
          </cell>
          <cell r="H43">
            <v>1359619.8900000006</v>
          </cell>
          <cell r="I43">
            <v>33.5222666105505</v>
          </cell>
          <cell r="J43">
            <v>-2696251.1099999994</v>
          </cell>
          <cell r="K43">
            <v>94.11677093318299</v>
          </cell>
          <cell r="L43">
            <v>-1516475.9499999993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11271678.57</v>
          </cell>
          <cell r="H44">
            <v>722990.3399999999</v>
          </cell>
          <cell r="I44">
            <v>25.21678141676258</v>
          </cell>
          <cell r="J44">
            <v>-2144109.66</v>
          </cell>
          <cell r="K44">
            <v>85.6466665005151</v>
          </cell>
          <cell r="L44">
            <v>-1888995.4299999997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11521671.9</v>
          </cell>
          <cell r="H45">
            <v>432473.4900000002</v>
          </cell>
          <cell r="I45">
            <v>21.681129493156877</v>
          </cell>
          <cell r="J45">
            <v>-1562226.5099999998</v>
          </cell>
          <cell r="K45">
            <v>89.34098716305132</v>
          </cell>
          <cell r="L45">
            <v>-1374617.0999999996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4657869.46</v>
          </cell>
          <cell r="H46">
            <v>286649.96999999974</v>
          </cell>
          <cell r="I46">
            <v>26.839960224607346</v>
          </cell>
          <cell r="J46">
            <v>-781347.0300000003</v>
          </cell>
          <cell r="K46">
            <v>90.27802573596678</v>
          </cell>
          <cell r="L46">
            <v>-501602.54000000004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3776591.45</v>
          </cell>
          <cell r="H47">
            <v>272034.27</v>
          </cell>
          <cell r="I47">
            <v>33.970398277717976</v>
          </cell>
          <cell r="J47">
            <v>-528763.73</v>
          </cell>
          <cell r="K47">
            <v>116.59572349653355</v>
          </cell>
          <cell r="L47">
            <v>537543.4500000002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5102045.18</v>
          </cell>
          <cell r="H48">
            <v>74321.45999999996</v>
          </cell>
          <cell r="I48">
            <v>1.9401190570663627</v>
          </cell>
          <cell r="J48">
            <v>-3756446.54</v>
          </cell>
          <cell r="K48">
            <v>58.16886424531127</v>
          </cell>
          <cell r="L48">
            <v>-3669047.8200000003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9185321.38</v>
          </cell>
          <cell r="H49">
            <v>569207.6100000013</v>
          </cell>
          <cell r="I49">
            <v>27.483878303863783</v>
          </cell>
          <cell r="J49">
            <v>-1501852.3899999987</v>
          </cell>
          <cell r="K49">
            <v>85.75718169093615</v>
          </cell>
          <cell r="L49">
            <v>-1525526.6199999992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3959212.49</v>
          </cell>
          <cell r="H50">
            <v>131254.4700000002</v>
          </cell>
          <cell r="I50">
            <v>14.719577212066861</v>
          </cell>
          <cell r="J50">
            <v>-760445.5299999998</v>
          </cell>
          <cell r="K50">
            <v>93.89139845380384</v>
          </cell>
          <cell r="L50">
            <v>-257587.50999999978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3681526.39</v>
          </cell>
          <cell r="H51">
            <v>142702.6200000001</v>
          </cell>
          <cell r="I51">
            <v>20.953325012847827</v>
          </cell>
          <cell r="J51">
            <v>-538347.3799999999</v>
          </cell>
          <cell r="K51">
            <v>107.69092851936053</v>
          </cell>
          <cell r="L51">
            <v>262922.39000000013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25455379.96</v>
          </cell>
          <cell r="H52">
            <v>1095658.1900000013</v>
          </cell>
          <cell r="I52">
            <v>29.91749343166229</v>
          </cell>
          <cell r="J52">
            <v>-2566607.8099999987</v>
          </cell>
          <cell r="K52">
            <v>101.7017274093191</v>
          </cell>
          <cell r="L52">
            <v>425932.9600000009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33301973.29</v>
          </cell>
          <cell r="H53">
            <v>1488491.4699999988</v>
          </cell>
          <cell r="I53">
            <v>23.938235781314056</v>
          </cell>
          <cell r="J53">
            <v>-4729558.530000001</v>
          </cell>
          <cell r="K53">
            <v>91.51691815335519</v>
          </cell>
          <cell r="L53">
            <v>-3086897.710000001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12706542.27</v>
          </cell>
          <cell r="H54">
            <v>436467.87999999896</v>
          </cell>
          <cell r="I54">
            <v>17.565513522215028</v>
          </cell>
          <cell r="J54">
            <v>-2048332.120000001</v>
          </cell>
          <cell r="K54">
            <v>84.040757101756</v>
          </cell>
          <cell r="L54">
            <v>-2412957.7300000004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26166483.8</v>
          </cell>
          <cell r="H55">
            <v>843772.5600000024</v>
          </cell>
          <cell r="I55">
            <v>22.654044998120668</v>
          </cell>
          <cell r="J55">
            <v>-2880827.4399999976</v>
          </cell>
          <cell r="K55">
            <v>103.10939576158313</v>
          </cell>
          <cell r="L55">
            <v>789083.8000000007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31920326.88</v>
          </cell>
          <cell r="H56">
            <v>1208011.6400000006</v>
          </cell>
          <cell r="I56">
            <v>18.184046061792053</v>
          </cell>
          <cell r="J56">
            <v>-5435238.359999999</v>
          </cell>
          <cell r="K56">
            <v>87.91831524673064</v>
          </cell>
          <cell r="L56">
            <v>-4386473.120000001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5554619.83</v>
          </cell>
          <cell r="H57">
            <v>365738.75</v>
          </cell>
          <cell r="I57">
            <v>35.20205106980952</v>
          </cell>
          <cell r="J57">
            <v>-673231.25</v>
          </cell>
          <cell r="K57">
            <v>93.75169021983956</v>
          </cell>
          <cell r="L57">
            <v>-370201.1699999999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26263703.61</v>
          </cell>
          <cell r="H58">
            <v>1037651.6799999997</v>
          </cell>
          <cell r="I58">
            <v>19.697477307077406</v>
          </cell>
          <cell r="J58">
            <v>-4230290.32</v>
          </cell>
          <cell r="K58">
            <v>86.34341571095749</v>
          </cell>
          <cell r="L58">
            <v>-4154022.3900000006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9051463.56</v>
          </cell>
          <cell r="H59">
            <v>594090.4299999997</v>
          </cell>
          <cell r="I59">
            <v>43.42026760062063</v>
          </cell>
          <cell r="J59">
            <v>-774142.5700000003</v>
          </cell>
          <cell r="K59">
            <v>141.33863931167815</v>
          </cell>
          <cell r="L59">
            <v>2647366.5600000005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5254614.95</v>
          </cell>
          <cell r="H60">
            <v>232057.43000000063</v>
          </cell>
          <cell r="I60">
            <v>14.889554546767018</v>
          </cell>
          <cell r="J60">
            <v>-1326467.5699999994</v>
          </cell>
          <cell r="K60">
            <v>86.64722004466081</v>
          </cell>
          <cell r="L60">
            <v>-809763.0499999998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3394320.76</v>
          </cell>
          <cell r="H61">
            <v>70316.20999999996</v>
          </cell>
          <cell r="I61">
            <v>11.15740693726</v>
          </cell>
          <cell r="J61">
            <v>-559903.79</v>
          </cell>
          <cell r="K61">
            <v>99.02445795504934</v>
          </cell>
          <cell r="L61">
            <v>-33439.24000000022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3204802.82</v>
          </cell>
          <cell r="H62">
            <v>99608.96999999974</v>
          </cell>
          <cell r="I62">
            <v>12.712814537249242</v>
          </cell>
          <cell r="J62">
            <v>-683923.0300000003</v>
          </cell>
          <cell r="K62">
            <v>96.06630931597778</v>
          </cell>
          <cell r="L62">
            <v>-131229.18000000017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2799231.7</v>
          </cell>
          <cell r="H63">
            <v>408121.76000000024</v>
          </cell>
          <cell r="I63">
            <v>88.48053141856155</v>
          </cell>
          <cell r="J63">
            <v>-53134.23999999976</v>
          </cell>
          <cell r="K63">
            <v>95.68747073039835</v>
          </cell>
          <cell r="L63">
            <v>-126158.29999999981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6110956.71</v>
          </cell>
          <cell r="H64">
            <v>450821.33999999985</v>
          </cell>
          <cell r="I64">
            <v>36.066572797747135</v>
          </cell>
          <cell r="J64">
            <v>-799148.6600000001</v>
          </cell>
          <cell r="K64">
            <v>106.63878164634275</v>
          </cell>
          <cell r="L64">
            <v>380436.70999999996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3872900.89</v>
          </cell>
          <cell r="H65">
            <v>154918.3200000003</v>
          </cell>
          <cell r="I65">
            <v>20.515450319812523</v>
          </cell>
          <cell r="J65">
            <v>-600211.6799999997</v>
          </cell>
          <cell r="K65">
            <v>95.19349968821058</v>
          </cell>
          <cell r="L65">
            <v>-195550.10999999987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13748399</v>
          </cell>
          <cell r="H66">
            <v>338812.55000000075</v>
          </cell>
          <cell r="I66">
            <v>12.854580545684835</v>
          </cell>
          <cell r="J66">
            <v>-2296921.4499999993</v>
          </cell>
          <cell r="K66">
            <v>101.16439428657036</v>
          </cell>
          <cell r="L66">
            <v>158243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23573461.06</v>
          </cell>
          <cell r="H67">
            <v>878318.6999999993</v>
          </cell>
          <cell r="I67">
            <v>17.97735061698475</v>
          </cell>
          <cell r="J67">
            <v>-4007377.3000000007</v>
          </cell>
          <cell r="K67">
            <v>91.52078637774311</v>
          </cell>
          <cell r="L67">
            <v>-2184032.9400000013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30961843.28</v>
          </cell>
          <cell r="H68">
            <v>1776342.7200000025</v>
          </cell>
          <cell r="I68">
            <v>20.791910323626414</v>
          </cell>
          <cell r="J68">
            <v>-6767089.2799999975</v>
          </cell>
          <cell r="K68">
            <v>82.56964280061581</v>
          </cell>
          <cell r="L68">
            <v>-6536009.719999999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6280899.85</v>
          </cell>
          <cell r="H69">
            <v>398025.5099999998</v>
          </cell>
          <cell r="I69">
            <v>37.450650169363925</v>
          </cell>
          <cell r="J69">
            <v>-664774.4900000002</v>
          </cell>
          <cell r="K69">
            <v>96.15246018587833</v>
          </cell>
          <cell r="L69">
            <v>-251330.15000000037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3846390.43</v>
          </cell>
          <cell r="H70">
            <v>202405.3700000001</v>
          </cell>
          <cell r="I70">
            <v>35.2150199210119</v>
          </cell>
          <cell r="J70">
            <v>-372364.6299999999</v>
          </cell>
          <cell r="K70">
            <v>114.48851302077907</v>
          </cell>
          <cell r="L70">
            <v>486760.43000000017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2027390.75</v>
          </cell>
          <cell r="H71">
            <v>139572.81000000006</v>
          </cell>
          <cell r="I71">
            <v>53.62677942266983</v>
          </cell>
          <cell r="J71">
            <v>-120694.18999999994</v>
          </cell>
          <cell r="K71">
            <v>129.9691935577963</v>
          </cell>
          <cell r="L71">
            <v>467489.75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19225839.82</v>
          </cell>
          <cell r="H72">
            <v>564347.2699999996</v>
          </cell>
          <cell r="I72">
            <v>16.451014161029185</v>
          </cell>
          <cell r="J72">
            <v>-2866123.7300000004</v>
          </cell>
          <cell r="K72">
            <v>113.7178610690467</v>
          </cell>
          <cell r="L72">
            <v>2319225.8200000003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9551974.64</v>
          </cell>
          <cell r="H73">
            <v>357823.4000000004</v>
          </cell>
          <cell r="I73">
            <v>16.946166997390534</v>
          </cell>
          <cell r="J73">
            <v>-1753706.5999999996</v>
          </cell>
          <cell r="K73">
            <v>89.52203839373495</v>
          </cell>
          <cell r="L73">
            <v>-1117995.3599999994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3470376.49</v>
          </cell>
          <cell r="H74">
            <v>237958.8200000003</v>
          </cell>
          <cell r="I74">
            <v>43.0243038981703</v>
          </cell>
          <cell r="J74">
            <v>-315121.1799999997</v>
          </cell>
          <cell r="K74">
            <v>99.17033128441652</v>
          </cell>
          <cell r="L74">
            <v>-29033.509999999776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2543128.94</v>
          </cell>
          <cell r="H75">
            <v>23174.72999999998</v>
          </cell>
          <cell r="I75">
            <v>4.537862959837239</v>
          </cell>
          <cell r="J75">
            <v>-487522.27</v>
          </cell>
          <cell r="K75">
            <v>78.49187620949448</v>
          </cell>
          <cell r="L75">
            <v>-696861.06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4056464.88</v>
          </cell>
          <cell r="H76">
            <v>298972.10999999987</v>
          </cell>
          <cell r="I76">
            <v>51.72348880661567</v>
          </cell>
          <cell r="J76">
            <v>-279047.89000000013</v>
          </cell>
          <cell r="K76">
            <v>190.84908606655523</v>
          </cell>
          <cell r="L76">
            <v>1930981.88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4544239.6</v>
          </cell>
          <cell r="H77">
            <v>271240.1899999995</v>
          </cell>
          <cell r="I77">
            <v>28.035161757105893</v>
          </cell>
          <cell r="J77">
            <v>-696259.8100000005</v>
          </cell>
          <cell r="K77">
            <v>87.02124037411798</v>
          </cell>
          <cell r="L77">
            <v>-677749.4000000004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4888456.04</v>
          </cell>
          <cell r="H78">
            <v>77247.87000000011</v>
          </cell>
          <cell r="I78">
            <v>6.837758746597633</v>
          </cell>
          <cell r="J78">
            <v>-1052477.13</v>
          </cell>
          <cell r="K78">
            <v>107.77556465555824</v>
          </cell>
          <cell r="L78">
            <v>352682.04000000004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5220617884.050001</v>
          </cell>
          <cell r="H79">
            <v>301196745.1500001</v>
          </cell>
          <cell r="I79">
            <v>32.38161524441776</v>
          </cell>
          <cell r="J79">
            <v>-628950632.85</v>
          </cell>
          <cell r="K79">
            <v>94.01374628449179</v>
          </cell>
          <cell r="L79">
            <v>-332418868.95000017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946085879.54</v>
      </c>
      <c r="F10" s="33">
        <f>'[1]вспомогат'!H10</f>
        <v>55790401.57999992</v>
      </c>
      <c r="G10" s="34">
        <f>'[1]вспомогат'!I10</f>
        <v>34.21808532085368</v>
      </c>
      <c r="H10" s="35">
        <f>'[1]вспомогат'!J10</f>
        <v>-107253208.42000008</v>
      </c>
      <c r="I10" s="36">
        <f>'[1]вспомогат'!K10</f>
        <v>90.42435898461515</v>
      </c>
      <c r="J10" s="37">
        <f>'[1]вспомогат'!L10</f>
        <v>-100187370.46000004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2477256763.81</v>
      </c>
      <c r="F12" s="38">
        <f>'[1]вспомогат'!H11</f>
        <v>147143079.07000017</v>
      </c>
      <c r="G12" s="39">
        <f>'[1]вспомогат'!I11</f>
        <v>33.95283047476208</v>
      </c>
      <c r="H12" s="35">
        <f>'[1]вспомогат'!J11</f>
        <v>-286231920.9299998</v>
      </c>
      <c r="I12" s="36">
        <f>'[1]вспомогат'!K11</f>
        <v>93.86926218942422</v>
      </c>
      <c r="J12" s="37">
        <f>'[1]вспомогат'!L11</f>
        <v>-161793236.19000006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193275124.66</v>
      </c>
      <c r="F13" s="38">
        <f>'[1]вспомогат'!H12</f>
        <v>8284471.069999993</v>
      </c>
      <c r="G13" s="39">
        <f>'[1]вспомогат'!I12</f>
        <v>21.087786027244494</v>
      </c>
      <c r="H13" s="35">
        <f>'[1]вспомогат'!J12</f>
        <v>-31001165.930000007</v>
      </c>
      <c r="I13" s="36">
        <f>'[1]вспомогат'!K12</f>
        <v>93.47618241708412</v>
      </c>
      <c r="J13" s="37">
        <f>'[1]вспомогат'!L12</f>
        <v>-13488908.340000004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321126476.42</v>
      </c>
      <c r="F14" s="38">
        <f>'[1]вспомогат'!H13</f>
        <v>22191424.300000012</v>
      </c>
      <c r="G14" s="39">
        <f>'[1]вспомогат'!I13</f>
        <v>39.45343397965374</v>
      </c>
      <c r="H14" s="35">
        <f>'[1]вспомогат'!J13</f>
        <v>-34055705.69999999</v>
      </c>
      <c r="I14" s="36">
        <f>'[1]вспомогат'!K13</f>
        <v>97.81031167319256</v>
      </c>
      <c r="J14" s="37">
        <f>'[1]вспомогат'!L13</f>
        <v>-7189087.579999983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269504627.61</v>
      </c>
      <c r="F15" s="38">
        <f>'[1]вспомогат'!H14</f>
        <v>16322962.040000021</v>
      </c>
      <c r="G15" s="39">
        <f>'[1]вспомогат'!I14</f>
        <v>33.07390035053598</v>
      </c>
      <c r="H15" s="35">
        <f>'[1]вспомогат'!J14</f>
        <v>-33030037.95999998</v>
      </c>
      <c r="I15" s="36">
        <f>'[1]вспомогат'!K14</f>
        <v>93.07625650270677</v>
      </c>
      <c r="J15" s="37">
        <f>'[1]вспомогат'!L14</f>
        <v>-20047872.389999986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42001199.79</v>
      </c>
      <c r="F16" s="38">
        <f>'[1]вспомогат'!H15</f>
        <v>1820749.509999998</v>
      </c>
      <c r="G16" s="39">
        <f>'[1]вспомогат'!I15</f>
        <v>30.409177620041717</v>
      </c>
      <c r="H16" s="35">
        <f>'[1]вспомогат'!J15</f>
        <v>-4166750.490000002</v>
      </c>
      <c r="I16" s="36">
        <f>'[1]вспомогат'!K15</f>
        <v>96.11489472859188</v>
      </c>
      <c r="J16" s="37">
        <f>'[1]вспомогат'!L15</f>
        <v>-1697750.210000001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3303164192.29</v>
      </c>
      <c r="F17" s="41">
        <f>SUM(F12:F16)</f>
        <v>195762685.9900002</v>
      </c>
      <c r="G17" s="42">
        <f>F17/D17*100</f>
        <v>33.5067636563482</v>
      </c>
      <c r="H17" s="41">
        <f>SUM(H12:H16)</f>
        <v>-388485581.0099998</v>
      </c>
      <c r="I17" s="43">
        <f>E17/C17*100</f>
        <v>94.17751159701696</v>
      </c>
      <c r="J17" s="41">
        <f>SUM(J12:J16)</f>
        <v>-204216854.71000004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12341271.65</v>
      </c>
      <c r="F18" s="45">
        <f>'[1]вспомогат'!H16</f>
        <v>372514.9500000011</v>
      </c>
      <c r="G18" s="46">
        <f>'[1]вспомогат'!I16</f>
        <v>16.959864781807056</v>
      </c>
      <c r="H18" s="47">
        <f>'[1]вспомогат'!J16</f>
        <v>-1823935.0499999989</v>
      </c>
      <c r="I18" s="48">
        <f>'[1]вспомогат'!K16</f>
        <v>93.82025883056812</v>
      </c>
      <c r="J18" s="49">
        <f>'[1]вспомогат'!L16</f>
        <v>-812893.3499999996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143725263.6</v>
      </c>
      <c r="F19" s="38">
        <f>'[1]вспомогат'!H17</f>
        <v>10584076</v>
      </c>
      <c r="G19" s="39">
        <f>'[1]вспомогат'!I17</f>
        <v>43.814897297566716</v>
      </c>
      <c r="H19" s="35">
        <f>'[1]вспомогат'!J17</f>
        <v>-13572265</v>
      </c>
      <c r="I19" s="36">
        <f>'[1]вспомогат'!K17</f>
        <v>109.20402722894944</v>
      </c>
      <c r="J19" s="37">
        <f>'[1]вспомогат'!L17</f>
        <v>12113575.599999994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44414.94</v>
      </c>
      <c r="F20" s="38">
        <f>'[1]вспомогат'!H18</f>
        <v>4456.300000000003</v>
      </c>
      <c r="G20" s="39">
        <f>'[1]вспомогат'!I18</f>
        <v>39.43628318584073</v>
      </c>
      <c r="H20" s="35">
        <f>'[1]вспомогат'!J18</f>
        <v>-6843.699999999997</v>
      </c>
      <c r="I20" s="36">
        <f>'[1]вспомогат'!K18</f>
        <v>74.52171140939598</v>
      </c>
      <c r="J20" s="37">
        <f>'[1]вспомогат'!L18</f>
        <v>-15185.059999999998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1642673.38</v>
      </c>
      <c r="F21" s="38">
        <f>'[1]вспомогат'!H19</f>
        <v>65221.84999999986</v>
      </c>
      <c r="G21" s="39">
        <f>'[1]вспомогат'!I19</f>
        <v>19.288473083554354</v>
      </c>
      <c r="H21" s="35">
        <f>'[1]вспомогат'!J19</f>
        <v>-272917.15000000014</v>
      </c>
      <c r="I21" s="36">
        <f>'[1]вспомогат'!K19</f>
        <v>103.3030456246266</v>
      </c>
      <c r="J21" s="37">
        <f>'[1]вспомогат'!L19</f>
        <v>52523.37999999989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53536371.88</v>
      </c>
      <c r="F22" s="38">
        <f>'[1]вспомогат'!H20</f>
        <v>2716585.8900000006</v>
      </c>
      <c r="G22" s="39">
        <f>'[1]вспомогат'!I20</f>
        <v>25.761648135746366</v>
      </c>
      <c r="H22" s="35">
        <f>'[1]вспомогат'!J20</f>
        <v>-7828492.109999999</v>
      </c>
      <c r="I22" s="36">
        <f>'[1]вспомогат'!K20</f>
        <v>102.40856022189236</v>
      </c>
      <c r="J22" s="37">
        <f>'[1]вспомогат'!L20</f>
        <v>1259128.8800000027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14027876.34</v>
      </c>
      <c r="F23" s="38">
        <f>'[1]вспомогат'!H21</f>
        <v>438478.20999999903</v>
      </c>
      <c r="G23" s="39">
        <f>'[1]вспомогат'!I21</f>
        <v>17.171217885583452</v>
      </c>
      <c r="H23" s="35">
        <f>'[1]вспомогат'!J21</f>
        <v>-2115086.790000001</v>
      </c>
      <c r="I23" s="36">
        <f>'[1]вспомогат'!K21</f>
        <v>109.97399846185567</v>
      </c>
      <c r="J23" s="37">
        <f>'[1]вспомогат'!L21</f>
        <v>1272246.3399999999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26480780.52</v>
      </c>
      <c r="F24" s="38">
        <f>'[1]вспомогат'!H22</f>
        <v>1016951.1799999997</v>
      </c>
      <c r="G24" s="39">
        <f>'[1]вспомогат'!I22</f>
        <v>16.547926690955475</v>
      </c>
      <c r="H24" s="35">
        <f>'[1]вспомогат'!J22</f>
        <v>-5128538.82</v>
      </c>
      <c r="I24" s="36">
        <f>'[1]вспомогат'!K22</f>
        <v>89.11021936216463</v>
      </c>
      <c r="J24" s="37">
        <f>'[1]вспомогат'!L22</f>
        <v>-3236103.4800000004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1305230.86</v>
      </c>
      <c r="F25" s="38">
        <f>'[1]вспомогат'!H23</f>
        <v>57154.450000000186</v>
      </c>
      <c r="G25" s="39">
        <f>'[1]вспомогат'!I23</f>
        <v>27.58419401544411</v>
      </c>
      <c r="H25" s="35">
        <f>'[1]вспомогат'!J23</f>
        <v>-150045.5499999998</v>
      </c>
      <c r="I25" s="36">
        <f>'[1]вспомогат'!K23</f>
        <v>109.9132520989297</v>
      </c>
      <c r="J25" s="37">
        <f>'[1]вспомогат'!L23</f>
        <v>117720.8600000001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15531465.95</v>
      </c>
      <c r="F26" s="38">
        <f>'[1]вспомогат'!H24</f>
        <v>490564.37999999896</v>
      </c>
      <c r="G26" s="39">
        <f>'[1]вспомогат'!I24</f>
        <v>17.623885583721293</v>
      </c>
      <c r="H26" s="35">
        <f>'[1]вспомогат'!J24</f>
        <v>-2292955.620000001</v>
      </c>
      <c r="I26" s="36">
        <f>'[1]вспомогат'!K24</f>
        <v>102.20233434946951</v>
      </c>
      <c r="J26" s="37">
        <f>'[1]вспомогат'!L24</f>
        <v>334683.94999999925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47526420.65</v>
      </c>
      <c r="F27" s="38">
        <f>'[1]вспомогат'!H25</f>
        <v>2651589.509999998</v>
      </c>
      <c r="G27" s="39">
        <f>'[1]вспомогат'!I25</f>
        <v>32.08610754140254</v>
      </c>
      <c r="H27" s="35">
        <f>'[1]вспомогат'!J25</f>
        <v>-5612390.490000002</v>
      </c>
      <c r="I27" s="36">
        <f>'[1]вспомогат'!K25</f>
        <v>102.42511423210723</v>
      </c>
      <c r="J27" s="37">
        <f>'[1]вспомогат'!L25</f>
        <v>1125280.6499999985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2851905.89</v>
      </c>
      <c r="F28" s="38">
        <f>'[1]вспомогат'!H26</f>
        <v>107081.61000000034</v>
      </c>
      <c r="G28" s="39">
        <f>'[1]вспомогат'!I26</f>
        <v>18.063729864591597</v>
      </c>
      <c r="H28" s="35">
        <f>'[1]вспомогат'!J26</f>
        <v>-485717.38999999966</v>
      </c>
      <c r="I28" s="36">
        <f>'[1]вспомогат'!K26</f>
        <v>93.26848441560396</v>
      </c>
      <c r="J28" s="37">
        <f>'[1]вспомогат'!L26</f>
        <v>-205832.10999999987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23212067.75</v>
      </c>
      <c r="F29" s="38">
        <f>'[1]вспомогат'!H27</f>
        <v>1132014.8500000015</v>
      </c>
      <c r="G29" s="39">
        <f>'[1]вспомогат'!I27</f>
        <v>21.89308174154476</v>
      </c>
      <c r="H29" s="35">
        <f>'[1]вспомогат'!J27</f>
        <v>-4038636.1499999985</v>
      </c>
      <c r="I29" s="36">
        <f>'[1]вспомогат'!K27</f>
        <v>89.12197088601195</v>
      </c>
      <c r="J29" s="37">
        <f>'[1]вспомогат'!L27</f>
        <v>-2833213.25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89186.81</v>
      </c>
      <c r="F30" s="38">
        <f>'[1]вспомогат'!H28</f>
        <v>4690.279999999999</v>
      </c>
      <c r="G30" s="39">
        <f>'[1]вспомогат'!I28</f>
        <v>110.35952941176468</v>
      </c>
      <c r="H30" s="35">
        <f>'[1]вспомогат'!J28</f>
        <v>440.27999999999884</v>
      </c>
      <c r="I30" s="36">
        <f>'[1]вспомогат'!K28</f>
        <v>96.99489940184883</v>
      </c>
      <c r="J30" s="37">
        <f>'[1]вспомогат'!L28</f>
        <v>-2763.1900000000023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91289808.04</v>
      </c>
      <c r="F31" s="38">
        <f>'[1]вспомогат'!H29</f>
        <v>5678184.109999999</v>
      </c>
      <c r="G31" s="39">
        <f>'[1]вспомогат'!I29</f>
        <v>47.6963535060471</v>
      </c>
      <c r="H31" s="35">
        <f>'[1]вспомогат'!J29</f>
        <v>-6226675.890000001</v>
      </c>
      <c r="I31" s="36">
        <f>'[1]вспомогат'!K29</f>
        <v>98.78618483391783</v>
      </c>
      <c r="J31" s="37">
        <f>'[1]вспомогат'!L29</f>
        <v>-1121704.9599999934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8561276.37</v>
      </c>
      <c r="F32" s="38">
        <f>'[1]вспомогат'!H30</f>
        <v>262573.2899999991</v>
      </c>
      <c r="G32" s="39">
        <f>'[1]вспомогат'!I30</f>
        <v>11.964184445798194</v>
      </c>
      <c r="H32" s="35">
        <f>'[1]вспомогат'!J30</f>
        <v>-1932087.710000001</v>
      </c>
      <c r="I32" s="36">
        <f>'[1]вспомогат'!K30</f>
        <v>89.15534231120135</v>
      </c>
      <c r="J32" s="37">
        <f>'[1]вспомогат'!L30</f>
        <v>-1041374.6300000008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13109245.43</v>
      </c>
      <c r="F33" s="38">
        <f>'[1]вспомогат'!H31</f>
        <v>822194.7999999989</v>
      </c>
      <c r="G33" s="39">
        <f>'[1]вспомогат'!I31</f>
        <v>32.85446443128087</v>
      </c>
      <c r="H33" s="35">
        <f>'[1]вспомогат'!J31</f>
        <v>-1680341.2000000011</v>
      </c>
      <c r="I33" s="36">
        <f>'[1]вспомогат'!K31</f>
        <v>93.21446013704097</v>
      </c>
      <c r="J33" s="37">
        <f>'[1]вспомогат'!L31</f>
        <v>-954286.5700000003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16899677.23</v>
      </c>
      <c r="F34" s="38">
        <f>'[1]вспомогат'!H32</f>
        <v>565239.4199999999</v>
      </c>
      <c r="G34" s="39">
        <f>'[1]вспомогат'!I32</f>
        <v>17.938083653172995</v>
      </c>
      <c r="H34" s="35">
        <f>'[1]вспомогат'!J32</f>
        <v>-2585818.58</v>
      </c>
      <c r="I34" s="36">
        <f>'[1]вспомогат'!K32</f>
        <v>111.50351058023577</v>
      </c>
      <c r="J34" s="37">
        <f>'[1]вспомогат'!L32</f>
        <v>1743493.2300000004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26983586.57</v>
      </c>
      <c r="F35" s="38">
        <f>'[1]вспомогат'!H33</f>
        <v>1211078.5300000012</v>
      </c>
      <c r="G35" s="39">
        <f>'[1]вспомогат'!I33</f>
        <v>22.08075727528363</v>
      </c>
      <c r="H35" s="35">
        <f>'[1]вспомогат'!J33</f>
        <v>-4273690.469999999</v>
      </c>
      <c r="I35" s="36">
        <f>'[1]вспомогат'!K33</f>
        <v>96.62958883881069</v>
      </c>
      <c r="J35" s="37">
        <f>'[1]вспомогат'!L33</f>
        <v>-941179.4299999997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119499.84</v>
      </c>
      <c r="F36" s="38">
        <f>'[1]вспомогат'!H34</f>
        <v>14437.050000000003</v>
      </c>
      <c r="G36" s="39">
        <f>'[1]вспомогат'!I34</f>
        <v>54.07134831460675</v>
      </c>
      <c r="H36" s="35">
        <f>'[1]вспомогат'!J34</f>
        <v>-12262.949999999997</v>
      </c>
      <c r="I36" s="36">
        <f>'[1]вспомогат'!K34</f>
        <v>64.55961102106968</v>
      </c>
      <c r="J36" s="37">
        <f>'[1]вспомогат'!L34</f>
        <v>-65600.16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2230912.17</v>
      </c>
      <c r="F37" s="38">
        <f>'[1]вспомогат'!H35</f>
        <v>45084.75</v>
      </c>
      <c r="G37" s="39">
        <f>'[1]вспомогат'!I35</f>
        <v>11.664877102199224</v>
      </c>
      <c r="H37" s="35">
        <f>'[1]вспомогат'!J35</f>
        <v>-341415.25</v>
      </c>
      <c r="I37" s="36">
        <f>'[1]вспомогат'!K35</f>
        <v>95.09336310854583</v>
      </c>
      <c r="J37" s="37">
        <f>'[1]вспомогат'!L35</f>
        <v>-115110.83000000007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501508935.87</v>
      </c>
      <c r="F38" s="41">
        <f>SUM(F18:F37)</f>
        <v>28240171.41</v>
      </c>
      <c r="G38" s="42">
        <f>F38/D38*100</f>
        <v>31.866644285675644</v>
      </c>
      <c r="H38" s="41">
        <f>SUM(H18:H37)</f>
        <v>-60379675.59</v>
      </c>
      <c r="I38" s="43">
        <f>E38/C38*100</f>
        <v>101.34861089501798</v>
      </c>
      <c r="J38" s="41">
        <f>SUM(J18:J37)</f>
        <v>6673405.869999999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5827999.18</v>
      </c>
      <c r="F39" s="38">
        <f>'[1]вспомогат'!H36</f>
        <v>132737.88999999966</v>
      </c>
      <c r="G39" s="39">
        <f>'[1]вспомогат'!I36</f>
        <v>11.98839345387544</v>
      </c>
      <c r="H39" s="35">
        <f>'[1]вспомогат'!J36</f>
        <v>-974482.1100000003</v>
      </c>
      <c r="I39" s="36">
        <f>'[1]вспомогат'!K36</f>
        <v>100.48257123694613</v>
      </c>
      <c r="J39" s="37">
        <f>'[1]вспомогат'!L36</f>
        <v>27989.179999999702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18632617.18</v>
      </c>
      <c r="F40" s="38">
        <f>'[1]вспомогат'!H37</f>
        <v>572560.7599999979</v>
      </c>
      <c r="G40" s="39">
        <f>'[1]вспомогат'!I37</f>
        <v>19.54603259351905</v>
      </c>
      <c r="H40" s="35">
        <f>'[1]вспомогат'!J37</f>
        <v>-2356733.240000002</v>
      </c>
      <c r="I40" s="36">
        <f>'[1]вспомогат'!K37</f>
        <v>88.25007201577384</v>
      </c>
      <c r="J40" s="37">
        <f>'[1]вспомогат'!L37</f>
        <v>-2480812.8200000003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8601406.07</v>
      </c>
      <c r="F41" s="38">
        <f>'[1]вспомогат'!H38</f>
        <v>671335.9300000006</v>
      </c>
      <c r="G41" s="39">
        <f>'[1]вспомогат'!I38</f>
        <v>42.3139593295932</v>
      </c>
      <c r="H41" s="35">
        <f>'[1]вспомогат'!J38</f>
        <v>-915223.0699999994</v>
      </c>
      <c r="I41" s="36">
        <f>'[1]вспомогат'!K38</f>
        <v>94.23420460160237</v>
      </c>
      <c r="J41" s="37">
        <f>'[1]вспомогат'!L38</f>
        <v>-526283.9299999997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7024552</v>
      </c>
      <c r="F42" s="38">
        <f>'[1]вспомогат'!H39</f>
        <v>269098.9000000004</v>
      </c>
      <c r="G42" s="39">
        <f>'[1]вспомогат'!I39</f>
        <v>13.929595983125004</v>
      </c>
      <c r="H42" s="35">
        <f>'[1]вспомогат'!J39</f>
        <v>-1662751.0999999996</v>
      </c>
      <c r="I42" s="36">
        <f>'[1]вспомогат'!K39</f>
        <v>81.60127596523623</v>
      </c>
      <c r="J42" s="37">
        <f>'[1]вспомогат'!L39</f>
        <v>-1583833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5874524.64</v>
      </c>
      <c r="F43" s="38">
        <f>'[1]вспомогат'!H40</f>
        <v>270281.33999999985</v>
      </c>
      <c r="G43" s="39">
        <f>'[1]вспомогат'!I40</f>
        <v>29.350969745672508</v>
      </c>
      <c r="H43" s="35">
        <f>'[1]вспомогат'!J40</f>
        <v>-650578.6600000001</v>
      </c>
      <c r="I43" s="36">
        <f>'[1]вспомогат'!K40</f>
        <v>84.42701595691932</v>
      </c>
      <c r="J43" s="37">
        <f>'[1]вспомогат'!L40</f>
        <v>-1083585.3600000003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7848975.37</v>
      </c>
      <c r="F44" s="38">
        <f>'[1]вспомогат'!H41</f>
        <v>372322.41000000015</v>
      </c>
      <c r="G44" s="39">
        <f>'[1]вспомогат'!I41</f>
        <v>26.513893497899964</v>
      </c>
      <c r="H44" s="35">
        <f>'[1]вспомогат'!J41</f>
        <v>-1031931.5899999999</v>
      </c>
      <c r="I44" s="36">
        <f>'[1]вспомогат'!K41</f>
        <v>98.83224681318833</v>
      </c>
      <c r="J44" s="37">
        <f>'[1]вспомогат'!L41</f>
        <v>-92739.62999999989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14856923.23</v>
      </c>
      <c r="F45" s="38">
        <f>'[1]вспомогат'!H42</f>
        <v>1073926.1400000006</v>
      </c>
      <c r="G45" s="39">
        <f>'[1]вспомогат'!I42</f>
        <v>35.748598169106515</v>
      </c>
      <c r="H45" s="35">
        <f>'[1]вспомогат'!J42</f>
        <v>-1930180.8599999994</v>
      </c>
      <c r="I45" s="36">
        <f>'[1]вспомогат'!K42</f>
        <v>89.33368362676546</v>
      </c>
      <c r="J45" s="37">
        <f>'[1]вспомогат'!L42</f>
        <v>-1773895.7699999996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24259776.05</v>
      </c>
      <c r="F46" s="38">
        <f>'[1]вспомогат'!H43</f>
        <v>1359619.8900000006</v>
      </c>
      <c r="G46" s="39">
        <f>'[1]вспомогат'!I43</f>
        <v>33.5222666105505</v>
      </c>
      <c r="H46" s="35">
        <f>'[1]вспомогат'!J43</f>
        <v>-2696251.1099999994</v>
      </c>
      <c r="I46" s="36">
        <f>'[1]вспомогат'!K43</f>
        <v>94.11677093318299</v>
      </c>
      <c r="J46" s="37">
        <f>'[1]вспомогат'!L43</f>
        <v>-1516475.9499999993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11271678.57</v>
      </c>
      <c r="F47" s="38">
        <f>'[1]вспомогат'!H44</f>
        <v>722990.3399999999</v>
      </c>
      <c r="G47" s="39">
        <f>'[1]вспомогат'!I44</f>
        <v>25.21678141676258</v>
      </c>
      <c r="H47" s="35">
        <f>'[1]вспомогат'!J44</f>
        <v>-2144109.66</v>
      </c>
      <c r="I47" s="36">
        <f>'[1]вспомогат'!K44</f>
        <v>85.6466665005151</v>
      </c>
      <c r="J47" s="37">
        <f>'[1]вспомогат'!L44</f>
        <v>-1888995.4299999997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11521671.9</v>
      </c>
      <c r="F48" s="38">
        <f>'[1]вспомогат'!H45</f>
        <v>432473.4900000002</v>
      </c>
      <c r="G48" s="39">
        <f>'[1]вспомогат'!I45</f>
        <v>21.681129493156877</v>
      </c>
      <c r="H48" s="35">
        <f>'[1]вспомогат'!J45</f>
        <v>-1562226.5099999998</v>
      </c>
      <c r="I48" s="36">
        <f>'[1]вспомогат'!K45</f>
        <v>89.34098716305132</v>
      </c>
      <c r="J48" s="37">
        <f>'[1]вспомогат'!L45</f>
        <v>-1374617.0999999996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4657869.46</v>
      </c>
      <c r="F49" s="38">
        <f>'[1]вспомогат'!H46</f>
        <v>286649.96999999974</v>
      </c>
      <c r="G49" s="39">
        <f>'[1]вспомогат'!I46</f>
        <v>26.839960224607346</v>
      </c>
      <c r="H49" s="35">
        <f>'[1]вспомогат'!J46</f>
        <v>-781347.0300000003</v>
      </c>
      <c r="I49" s="36">
        <f>'[1]вспомогат'!K46</f>
        <v>90.27802573596678</v>
      </c>
      <c r="J49" s="37">
        <f>'[1]вспомогат'!L46</f>
        <v>-501602.54000000004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3776591.45</v>
      </c>
      <c r="F50" s="38">
        <f>'[1]вспомогат'!H47</f>
        <v>272034.27</v>
      </c>
      <c r="G50" s="39">
        <f>'[1]вспомогат'!I47</f>
        <v>33.970398277717976</v>
      </c>
      <c r="H50" s="35">
        <f>'[1]вспомогат'!J47</f>
        <v>-528763.73</v>
      </c>
      <c r="I50" s="36">
        <f>'[1]вспомогат'!K47</f>
        <v>116.59572349653355</v>
      </c>
      <c r="J50" s="37">
        <f>'[1]вспомогат'!L47</f>
        <v>537543.4500000002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5102045.18</v>
      </c>
      <c r="F51" s="38">
        <f>'[1]вспомогат'!H48</f>
        <v>74321.45999999996</v>
      </c>
      <c r="G51" s="39">
        <f>'[1]вспомогат'!I48</f>
        <v>1.9401190570663627</v>
      </c>
      <c r="H51" s="35">
        <f>'[1]вспомогат'!J48</f>
        <v>-3756446.54</v>
      </c>
      <c r="I51" s="36">
        <f>'[1]вспомогат'!K48</f>
        <v>58.16886424531127</v>
      </c>
      <c r="J51" s="37">
        <f>'[1]вспомогат'!L48</f>
        <v>-3669047.8200000003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9185321.38</v>
      </c>
      <c r="F52" s="38">
        <f>'[1]вспомогат'!H49</f>
        <v>569207.6100000013</v>
      </c>
      <c r="G52" s="39">
        <f>'[1]вспомогат'!I49</f>
        <v>27.483878303863783</v>
      </c>
      <c r="H52" s="35">
        <f>'[1]вспомогат'!J49</f>
        <v>-1501852.3899999987</v>
      </c>
      <c r="I52" s="36">
        <f>'[1]вспомогат'!K49</f>
        <v>85.75718169093615</v>
      </c>
      <c r="J52" s="37">
        <f>'[1]вспомогат'!L49</f>
        <v>-1525526.6199999992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3959212.49</v>
      </c>
      <c r="F53" s="38">
        <f>'[1]вспомогат'!H50</f>
        <v>131254.4700000002</v>
      </c>
      <c r="G53" s="39">
        <f>'[1]вспомогат'!I50</f>
        <v>14.719577212066861</v>
      </c>
      <c r="H53" s="35">
        <f>'[1]вспомогат'!J50</f>
        <v>-760445.5299999998</v>
      </c>
      <c r="I53" s="36">
        <f>'[1]вспомогат'!K50</f>
        <v>93.89139845380384</v>
      </c>
      <c r="J53" s="37">
        <f>'[1]вспомогат'!L50</f>
        <v>-257587.50999999978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3681526.39</v>
      </c>
      <c r="F54" s="38">
        <f>'[1]вспомогат'!H51</f>
        <v>142702.6200000001</v>
      </c>
      <c r="G54" s="39">
        <f>'[1]вспомогат'!I51</f>
        <v>20.953325012847827</v>
      </c>
      <c r="H54" s="35">
        <f>'[1]вспомогат'!J51</f>
        <v>-538347.3799999999</v>
      </c>
      <c r="I54" s="36">
        <f>'[1]вспомогат'!K51</f>
        <v>107.69092851936053</v>
      </c>
      <c r="J54" s="37">
        <f>'[1]вспомогат'!L51</f>
        <v>262922.39000000013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25455379.96</v>
      </c>
      <c r="F55" s="38">
        <f>'[1]вспомогат'!H52</f>
        <v>1095658.1900000013</v>
      </c>
      <c r="G55" s="39">
        <f>'[1]вспомогат'!I52</f>
        <v>29.91749343166229</v>
      </c>
      <c r="H55" s="35">
        <f>'[1]вспомогат'!J52</f>
        <v>-2566607.8099999987</v>
      </c>
      <c r="I55" s="36">
        <f>'[1]вспомогат'!K52</f>
        <v>101.7017274093191</v>
      </c>
      <c r="J55" s="37">
        <f>'[1]вспомогат'!L52</f>
        <v>425932.9600000009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33301973.29</v>
      </c>
      <c r="F56" s="38">
        <f>'[1]вспомогат'!H53</f>
        <v>1488491.4699999988</v>
      </c>
      <c r="G56" s="39">
        <f>'[1]вспомогат'!I53</f>
        <v>23.938235781314056</v>
      </c>
      <c r="H56" s="35">
        <f>'[1]вспомогат'!J53</f>
        <v>-4729558.530000001</v>
      </c>
      <c r="I56" s="36">
        <f>'[1]вспомогат'!K53</f>
        <v>91.51691815335519</v>
      </c>
      <c r="J56" s="37">
        <f>'[1]вспомогат'!L53</f>
        <v>-3086897.710000001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12706542.27</v>
      </c>
      <c r="F57" s="38">
        <f>'[1]вспомогат'!H54</f>
        <v>436467.87999999896</v>
      </c>
      <c r="G57" s="39">
        <f>'[1]вспомогат'!I54</f>
        <v>17.565513522215028</v>
      </c>
      <c r="H57" s="35">
        <f>'[1]вспомогат'!J54</f>
        <v>-2048332.120000001</v>
      </c>
      <c r="I57" s="36">
        <f>'[1]вспомогат'!K54</f>
        <v>84.040757101756</v>
      </c>
      <c r="J57" s="37">
        <f>'[1]вспомогат'!L54</f>
        <v>-2412957.7300000004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26166483.8</v>
      </c>
      <c r="F58" s="38">
        <f>'[1]вспомогат'!H55</f>
        <v>843772.5600000024</v>
      </c>
      <c r="G58" s="39">
        <f>'[1]вспомогат'!I55</f>
        <v>22.654044998120668</v>
      </c>
      <c r="H58" s="35">
        <f>'[1]вспомогат'!J55</f>
        <v>-2880827.4399999976</v>
      </c>
      <c r="I58" s="36">
        <f>'[1]вспомогат'!K55</f>
        <v>103.10939576158313</v>
      </c>
      <c r="J58" s="37">
        <f>'[1]вспомогат'!L55</f>
        <v>789083.8000000007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31920326.88</v>
      </c>
      <c r="F59" s="38">
        <f>'[1]вспомогат'!H56</f>
        <v>1208011.6400000006</v>
      </c>
      <c r="G59" s="39">
        <f>'[1]вспомогат'!I56</f>
        <v>18.184046061792053</v>
      </c>
      <c r="H59" s="35">
        <f>'[1]вспомогат'!J56</f>
        <v>-5435238.359999999</v>
      </c>
      <c r="I59" s="36">
        <f>'[1]вспомогат'!K56</f>
        <v>87.91831524673064</v>
      </c>
      <c r="J59" s="37">
        <f>'[1]вспомогат'!L56</f>
        <v>-4386473.120000001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5554619.83</v>
      </c>
      <c r="F60" s="38">
        <f>'[1]вспомогат'!H57</f>
        <v>365738.75</v>
      </c>
      <c r="G60" s="39">
        <f>'[1]вспомогат'!I57</f>
        <v>35.20205106980952</v>
      </c>
      <c r="H60" s="35">
        <f>'[1]вспомогат'!J57</f>
        <v>-673231.25</v>
      </c>
      <c r="I60" s="36">
        <f>'[1]вспомогат'!K57</f>
        <v>93.75169021983956</v>
      </c>
      <c r="J60" s="37">
        <f>'[1]вспомогат'!L57</f>
        <v>-370201.1699999999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26263703.61</v>
      </c>
      <c r="F61" s="38">
        <f>'[1]вспомогат'!H58</f>
        <v>1037651.6799999997</v>
      </c>
      <c r="G61" s="39">
        <f>'[1]вспомогат'!I58</f>
        <v>19.697477307077406</v>
      </c>
      <c r="H61" s="35">
        <f>'[1]вспомогат'!J58</f>
        <v>-4230290.32</v>
      </c>
      <c r="I61" s="36">
        <f>'[1]вспомогат'!K58</f>
        <v>86.34341571095749</v>
      </c>
      <c r="J61" s="37">
        <f>'[1]вспомогат'!L58</f>
        <v>-4154022.3900000006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9051463.56</v>
      </c>
      <c r="F62" s="38">
        <f>'[1]вспомогат'!H59</f>
        <v>594090.4299999997</v>
      </c>
      <c r="G62" s="39">
        <f>'[1]вспомогат'!I59</f>
        <v>43.42026760062063</v>
      </c>
      <c r="H62" s="35">
        <f>'[1]вспомогат'!J59</f>
        <v>-774142.5700000003</v>
      </c>
      <c r="I62" s="36">
        <f>'[1]вспомогат'!K59</f>
        <v>141.33863931167815</v>
      </c>
      <c r="J62" s="37">
        <f>'[1]вспомогат'!L59</f>
        <v>2647366.5600000005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5254614.95</v>
      </c>
      <c r="F63" s="38">
        <f>'[1]вспомогат'!H60</f>
        <v>232057.43000000063</v>
      </c>
      <c r="G63" s="39">
        <f>'[1]вспомогат'!I60</f>
        <v>14.889554546767018</v>
      </c>
      <c r="H63" s="35">
        <f>'[1]вспомогат'!J60</f>
        <v>-1326467.5699999994</v>
      </c>
      <c r="I63" s="36">
        <f>'[1]вспомогат'!K60</f>
        <v>86.64722004466081</v>
      </c>
      <c r="J63" s="37">
        <f>'[1]вспомогат'!L60</f>
        <v>-809763.0499999998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3394320.76</v>
      </c>
      <c r="F64" s="38">
        <f>'[1]вспомогат'!H61</f>
        <v>70316.20999999996</v>
      </c>
      <c r="G64" s="39">
        <f>'[1]вспомогат'!I61</f>
        <v>11.15740693726</v>
      </c>
      <c r="H64" s="35">
        <f>'[1]вспомогат'!J61</f>
        <v>-559903.79</v>
      </c>
      <c r="I64" s="36">
        <f>'[1]вспомогат'!K61</f>
        <v>99.02445795504934</v>
      </c>
      <c r="J64" s="37">
        <f>'[1]вспомогат'!L61</f>
        <v>-33439.24000000022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3204802.82</v>
      </c>
      <c r="F65" s="38">
        <f>'[1]вспомогат'!H62</f>
        <v>99608.96999999974</v>
      </c>
      <c r="G65" s="39">
        <f>'[1]вспомогат'!I62</f>
        <v>12.712814537249242</v>
      </c>
      <c r="H65" s="35">
        <f>'[1]вспомогат'!J62</f>
        <v>-683923.0300000003</v>
      </c>
      <c r="I65" s="36">
        <f>'[1]вспомогат'!K62</f>
        <v>96.06630931597778</v>
      </c>
      <c r="J65" s="37">
        <f>'[1]вспомогат'!L62</f>
        <v>-131229.18000000017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2799231.7</v>
      </c>
      <c r="F66" s="38">
        <f>'[1]вспомогат'!H63</f>
        <v>408121.76000000024</v>
      </c>
      <c r="G66" s="39">
        <f>'[1]вспомогат'!I63</f>
        <v>88.48053141856155</v>
      </c>
      <c r="H66" s="35">
        <f>'[1]вспомогат'!J63</f>
        <v>-53134.23999999976</v>
      </c>
      <c r="I66" s="36">
        <f>'[1]вспомогат'!K63</f>
        <v>95.68747073039835</v>
      </c>
      <c r="J66" s="37">
        <f>'[1]вспомогат'!L63</f>
        <v>-126158.29999999981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6110956.71</v>
      </c>
      <c r="F67" s="38">
        <f>'[1]вспомогат'!H64</f>
        <v>450821.33999999985</v>
      </c>
      <c r="G67" s="39">
        <f>'[1]вспомогат'!I64</f>
        <v>36.066572797747135</v>
      </c>
      <c r="H67" s="35">
        <f>'[1]вспомогат'!J64</f>
        <v>-799148.6600000001</v>
      </c>
      <c r="I67" s="36">
        <f>'[1]вспомогат'!K64</f>
        <v>106.63878164634275</v>
      </c>
      <c r="J67" s="37">
        <f>'[1]вспомогат'!L64</f>
        <v>380436.70999999996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3872900.89</v>
      </c>
      <c r="F68" s="38">
        <f>'[1]вспомогат'!H65</f>
        <v>154918.3200000003</v>
      </c>
      <c r="G68" s="39">
        <f>'[1]вспомогат'!I65</f>
        <v>20.515450319812523</v>
      </c>
      <c r="H68" s="35">
        <f>'[1]вспомогат'!J65</f>
        <v>-600211.6799999997</v>
      </c>
      <c r="I68" s="36">
        <f>'[1]вспомогат'!K65</f>
        <v>95.19349968821058</v>
      </c>
      <c r="J68" s="37">
        <f>'[1]вспомогат'!L65</f>
        <v>-195550.10999999987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13748399</v>
      </c>
      <c r="F69" s="38">
        <f>'[1]вспомогат'!H66</f>
        <v>338812.55000000075</v>
      </c>
      <c r="G69" s="39">
        <f>'[1]вспомогат'!I66</f>
        <v>12.854580545684835</v>
      </c>
      <c r="H69" s="35">
        <f>'[1]вспомогат'!J66</f>
        <v>-2296921.4499999993</v>
      </c>
      <c r="I69" s="36">
        <f>'[1]вспомогат'!K66</f>
        <v>101.16439428657036</v>
      </c>
      <c r="J69" s="37">
        <f>'[1]вспомогат'!L66</f>
        <v>158243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23573461.06</v>
      </c>
      <c r="F70" s="38">
        <f>'[1]вспомогат'!H67</f>
        <v>878318.6999999993</v>
      </c>
      <c r="G70" s="39">
        <f>'[1]вспомогат'!I67</f>
        <v>17.97735061698475</v>
      </c>
      <c r="H70" s="35">
        <f>'[1]вспомогат'!J67</f>
        <v>-4007377.3000000007</v>
      </c>
      <c r="I70" s="36">
        <f>'[1]вспомогат'!K67</f>
        <v>91.52078637774311</v>
      </c>
      <c r="J70" s="37">
        <f>'[1]вспомогат'!L67</f>
        <v>-2184032.9400000013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30961843.28</v>
      </c>
      <c r="F71" s="38">
        <f>'[1]вспомогат'!H68</f>
        <v>1776342.7200000025</v>
      </c>
      <c r="G71" s="39">
        <f>'[1]вспомогат'!I68</f>
        <v>20.791910323626414</v>
      </c>
      <c r="H71" s="35">
        <f>'[1]вспомогат'!J68</f>
        <v>-6767089.2799999975</v>
      </c>
      <c r="I71" s="36">
        <f>'[1]вспомогат'!K68</f>
        <v>82.56964280061581</v>
      </c>
      <c r="J71" s="37">
        <f>'[1]вспомогат'!L68</f>
        <v>-6536009.719999999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6280899.85</v>
      </c>
      <c r="F72" s="38">
        <f>'[1]вспомогат'!H69</f>
        <v>398025.5099999998</v>
      </c>
      <c r="G72" s="39">
        <f>'[1]вспомогат'!I69</f>
        <v>37.450650169363925</v>
      </c>
      <c r="H72" s="35">
        <f>'[1]вспомогат'!J69</f>
        <v>-664774.4900000002</v>
      </c>
      <c r="I72" s="36">
        <f>'[1]вспомогат'!K69</f>
        <v>96.15246018587833</v>
      </c>
      <c r="J72" s="37">
        <f>'[1]вспомогат'!L69</f>
        <v>-251330.15000000037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3846390.43</v>
      </c>
      <c r="F73" s="38">
        <f>'[1]вспомогат'!H70</f>
        <v>202405.3700000001</v>
      </c>
      <c r="G73" s="39">
        <f>'[1]вспомогат'!I70</f>
        <v>35.2150199210119</v>
      </c>
      <c r="H73" s="35">
        <f>'[1]вспомогат'!J70</f>
        <v>-372364.6299999999</v>
      </c>
      <c r="I73" s="36">
        <f>'[1]вспомогат'!K70</f>
        <v>114.48851302077907</v>
      </c>
      <c r="J73" s="37">
        <f>'[1]вспомогат'!L70</f>
        <v>486760.43000000017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2027390.75</v>
      </c>
      <c r="F74" s="38">
        <f>'[1]вспомогат'!H71</f>
        <v>139572.81000000006</v>
      </c>
      <c r="G74" s="39">
        <f>'[1]вспомогат'!I71</f>
        <v>53.62677942266983</v>
      </c>
      <c r="H74" s="35">
        <f>'[1]вспомогат'!J71</f>
        <v>-120694.18999999994</v>
      </c>
      <c r="I74" s="36">
        <f>'[1]вспомогат'!K71</f>
        <v>129.9691935577963</v>
      </c>
      <c r="J74" s="37">
        <f>'[1]вспомогат'!L71</f>
        <v>467489.75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19225839.82</v>
      </c>
      <c r="F75" s="38">
        <f>'[1]вспомогат'!H72</f>
        <v>564347.2699999996</v>
      </c>
      <c r="G75" s="39">
        <f>'[1]вспомогат'!I72</f>
        <v>16.451014161029185</v>
      </c>
      <c r="H75" s="35">
        <f>'[1]вспомогат'!J72</f>
        <v>-2866123.7300000004</v>
      </c>
      <c r="I75" s="36">
        <f>'[1]вспомогат'!K72</f>
        <v>113.7178610690467</v>
      </c>
      <c r="J75" s="37">
        <f>'[1]вспомогат'!L72</f>
        <v>2319225.8200000003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9551974.64</v>
      </c>
      <c r="F76" s="38">
        <f>'[1]вспомогат'!H73</f>
        <v>357823.4000000004</v>
      </c>
      <c r="G76" s="39">
        <f>'[1]вспомогат'!I73</f>
        <v>16.946166997390534</v>
      </c>
      <c r="H76" s="35">
        <f>'[1]вспомогат'!J73</f>
        <v>-1753706.5999999996</v>
      </c>
      <c r="I76" s="36">
        <f>'[1]вспомогат'!K73</f>
        <v>89.52203839373495</v>
      </c>
      <c r="J76" s="37">
        <f>'[1]вспомогат'!L73</f>
        <v>-1117995.3599999994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3470376.49</v>
      </c>
      <c r="F77" s="38">
        <f>'[1]вспомогат'!H74</f>
        <v>237958.8200000003</v>
      </c>
      <c r="G77" s="39">
        <f>'[1]вспомогат'!I74</f>
        <v>43.0243038981703</v>
      </c>
      <c r="H77" s="35">
        <f>'[1]вспомогат'!J74</f>
        <v>-315121.1799999997</v>
      </c>
      <c r="I77" s="36">
        <f>'[1]вспомогат'!K74</f>
        <v>99.17033128441652</v>
      </c>
      <c r="J77" s="37">
        <f>'[1]вспомогат'!L74</f>
        <v>-29033.509999999776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2543128.94</v>
      </c>
      <c r="F78" s="38">
        <f>'[1]вспомогат'!H75</f>
        <v>23174.72999999998</v>
      </c>
      <c r="G78" s="39">
        <f>'[1]вспомогат'!I75</f>
        <v>4.537862959837239</v>
      </c>
      <c r="H78" s="35">
        <f>'[1]вспомогат'!J75</f>
        <v>-487522.27</v>
      </c>
      <c r="I78" s="36">
        <f>'[1]вспомогат'!K75</f>
        <v>78.49187620949448</v>
      </c>
      <c r="J78" s="37">
        <f>'[1]вспомогат'!L75</f>
        <v>-696861.06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4056464.88</v>
      </c>
      <c r="F79" s="38">
        <f>'[1]вспомогат'!H76</f>
        <v>298972.10999999987</v>
      </c>
      <c r="G79" s="39">
        <f>'[1]вспомогат'!I76</f>
        <v>51.72348880661567</v>
      </c>
      <c r="H79" s="35">
        <f>'[1]вспомогат'!J76</f>
        <v>-279047.89000000013</v>
      </c>
      <c r="I79" s="36">
        <f>'[1]вспомогат'!K76</f>
        <v>190.84908606655523</v>
      </c>
      <c r="J79" s="37">
        <f>'[1]вспомогат'!L76</f>
        <v>1930981.88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4544239.6</v>
      </c>
      <c r="F80" s="38">
        <f>'[1]вспомогат'!H77</f>
        <v>271240.1899999995</v>
      </c>
      <c r="G80" s="39">
        <f>'[1]вспомогат'!I77</f>
        <v>28.035161757105893</v>
      </c>
      <c r="H80" s="35">
        <f>'[1]вспомогат'!J77</f>
        <v>-696259.8100000005</v>
      </c>
      <c r="I80" s="36">
        <f>'[1]вспомогат'!K77</f>
        <v>87.02124037411798</v>
      </c>
      <c r="J80" s="37">
        <f>'[1]вспомогат'!L77</f>
        <v>-677749.4000000004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4888456.04</v>
      </c>
      <c r="F81" s="38">
        <f>'[1]вспомогат'!H78</f>
        <v>77247.87000000011</v>
      </c>
      <c r="G81" s="39">
        <f>'[1]вспомогат'!I78</f>
        <v>6.837758746597633</v>
      </c>
      <c r="H81" s="35">
        <f>'[1]вспомогат'!J78</f>
        <v>-1052477.13</v>
      </c>
      <c r="I81" s="36">
        <f>'[1]вспомогат'!K78</f>
        <v>107.77556465555824</v>
      </c>
      <c r="J81" s="37">
        <f>'[1]вспомогат'!L78</f>
        <v>352682.04000000004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469858876.35</v>
      </c>
      <c r="F82" s="41">
        <f>SUM(F39:F81)</f>
        <v>21403486.170000013</v>
      </c>
      <c r="G82" s="42">
        <f>F82/D82*100</f>
        <v>22.71272629996287</v>
      </c>
      <c r="H82" s="41">
        <f>SUM(H39:H81)</f>
        <v>-72832167.82999998</v>
      </c>
      <c r="I82" s="43">
        <f>E82/C82*100</f>
        <v>93.12491111084482</v>
      </c>
      <c r="J82" s="41">
        <f>SUM(J39:J81)</f>
        <v>-34688049.64999998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5220617884.050001</v>
      </c>
      <c r="F83" s="55">
        <f>'[1]вспомогат'!H79</f>
        <v>301196745.1500001</v>
      </c>
      <c r="G83" s="56">
        <f>'[1]вспомогат'!I79</f>
        <v>32.38161524441776</v>
      </c>
      <c r="H83" s="55">
        <f>'[1]вспомогат'!J79</f>
        <v>-628950632.85</v>
      </c>
      <c r="I83" s="56">
        <f>'[1]вспомогат'!K79</f>
        <v>94.01374628449179</v>
      </c>
      <c r="J83" s="55">
        <f>'[1]вспомогат'!L79</f>
        <v>-332418868.95000017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11.06.2019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2019-06-12T07:10:59Z</dcterms:created>
  <dcterms:modified xsi:type="dcterms:W3CDTF">2019-06-12T07:11:28Z</dcterms:modified>
  <cp:category/>
  <cp:version/>
  <cp:contentType/>
  <cp:contentStatus/>
</cp:coreProperties>
</file>