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<sst xmlns="http://schemas.openxmlformats.org/spreadsheetml/2006/main" count="91" uniqueCount="86">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</sst>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04.06.2019</v>
          </cell>
        </row>
        <row r="6">
          <cell r="G6" t="str">
            <v>Фактично надійшло на 04.06.2019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895401074.32</v>
          </cell>
          <cell r="H10">
            <v>5105596.360000014</v>
          </cell>
          <cell r="I10">
            <v>3.1314299039379794</v>
          </cell>
          <cell r="J10">
            <v>-157938013.64</v>
          </cell>
          <cell r="K10">
            <v>85.58004080865109</v>
          </cell>
          <cell r="L10">
            <v>-150872175.67999995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2345603710.41</v>
          </cell>
          <cell r="H11">
            <v>15490025.670000076</v>
          </cell>
          <cell r="I11">
            <v>3.5742776279204103</v>
          </cell>
          <cell r="J11">
            <v>-417884974.3299999</v>
          </cell>
          <cell r="K11">
            <v>88.88060894678009</v>
          </cell>
          <cell r="L11">
            <v>-293446289.59000015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186320346.81</v>
          </cell>
          <cell r="H12">
            <v>1329693.2199999988</v>
          </cell>
          <cell r="I12">
            <v>3.3846803094983517</v>
          </cell>
          <cell r="J12">
            <v>-37955943.78</v>
          </cell>
          <cell r="K12">
            <v>90.11255202687984</v>
          </cell>
          <cell r="L12">
            <v>-20443686.189999998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300808200.26</v>
          </cell>
          <cell r="H13">
            <v>1873148.1399999857</v>
          </cell>
          <cell r="I13">
            <v>3.3302110525461224</v>
          </cell>
          <cell r="J13">
            <v>-54373981.860000014</v>
          </cell>
          <cell r="K13">
            <v>91.62166928522463</v>
          </cell>
          <cell r="L13">
            <v>-27507363.74000001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254961338.96</v>
          </cell>
          <cell r="H14">
            <v>1779673.3900000155</v>
          </cell>
          <cell r="I14">
            <v>3.6060085303831895</v>
          </cell>
          <cell r="J14">
            <v>-47573326.609999985</v>
          </cell>
          <cell r="K14">
            <v>88.05357887084381</v>
          </cell>
          <cell r="L14">
            <v>-34591161.03999999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40508354.58</v>
          </cell>
          <cell r="H15">
            <v>327904.299999997</v>
          </cell>
          <cell r="I15">
            <v>5.476481002087633</v>
          </cell>
          <cell r="J15">
            <v>-5659595.700000003</v>
          </cell>
          <cell r="K15">
            <v>92.69869088387706</v>
          </cell>
          <cell r="L15">
            <v>-3190595.420000002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12003191.51</v>
          </cell>
          <cell r="H16">
            <v>34434.81000000052</v>
          </cell>
          <cell r="I16">
            <v>1.5677484122106362</v>
          </cell>
          <cell r="J16">
            <v>-2162015.1899999995</v>
          </cell>
          <cell r="K16">
            <v>91.25012123536538</v>
          </cell>
          <cell r="L16">
            <v>-1150973.4900000002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134234110.37</v>
          </cell>
          <cell r="H17">
            <v>1092922.7700000107</v>
          </cell>
          <cell r="I17">
            <v>4.524372172093492</v>
          </cell>
          <cell r="J17">
            <v>-23063418.22999999</v>
          </cell>
          <cell r="K17">
            <v>101.9925451985693</v>
          </cell>
          <cell r="L17">
            <v>2622422.370000005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42138.89</v>
          </cell>
          <cell r="H18">
            <v>2180.25</v>
          </cell>
          <cell r="I18">
            <v>19.29424778761062</v>
          </cell>
          <cell r="J18">
            <v>-9119.75</v>
          </cell>
          <cell r="K18">
            <v>70.7028355704698</v>
          </cell>
          <cell r="L18">
            <v>-17461.11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1584761.29</v>
          </cell>
          <cell r="H19">
            <v>7309.760000000009</v>
          </cell>
          <cell r="I19">
            <v>2.1617618789905957</v>
          </cell>
          <cell r="J19">
            <v>-330829.24</v>
          </cell>
          <cell r="K19">
            <v>99.6611193912524</v>
          </cell>
          <cell r="L19">
            <v>-5388.709999999963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51144868.78</v>
          </cell>
          <cell r="H20">
            <v>325082.7899999991</v>
          </cell>
          <cell r="I20">
            <v>3.0827917062348815</v>
          </cell>
          <cell r="J20">
            <v>-10219995.21</v>
          </cell>
          <cell r="K20">
            <v>97.83390600762937</v>
          </cell>
          <cell r="L20">
            <v>-1132374.2199999988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13633222.54</v>
          </cell>
          <cell r="H21">
            <v>43824.40999999829</v>
          </cell>
          <cell r="I21">
            <v>1.7162049918446676</v>
          </cell>
          <cell r="J21">
            <v>-2509740.5900000017</v>
          </cell>
          <cell r="K21">
            <v>106.8800407349539</v>
          </cell>
          <cell r="L21">
            <v>877592.5399999991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25747425.88</v>
          </cell>
          <cell r="H22">
            <v>283596.5399999991</v>
          </cell>
          <cell r="I22">
            <v>4.614709974306347</v>
          </cell>
          <cell r="J22">
            <v>-5861893.460000001</v>
          </cell>
          <cell r="K22">
            <v>86.6424147296197</v>
          </cell>
          <cell r="L22">
            <v>-3969458.120000001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1260082.13</v>
          </cell>
          <cell r="H23">
            <v>12005.719999999972</v>
          </cell>
          <cell r="I23">
            <v>5.794266409266395</v>
          </cell>
          <cell r="J23">
            <v>-195194.28000000003</v>
          </cell>
          <cell r="K23">
            <v>106.11128579969854</v>
          </cell>
          <cell r="L23">
            <v>72572.12999999989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15126469.44</v>
          </cell>
          <cell r="H24">
            <v>85567.86999999918</v>
          </cell>
          <cell r="I24">
            <v>3.0740885641202214</v>
          </cell>
          <cell r="J24">
            <v>-2697952.130000001</v>
          </cell>
          <cell r="K24">
            <v>99.5373194140707</v>
          </cell>
          <cell r="L24">
            <v>-70312.56000000052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45142958.92</v>
          </cell>
          <cell r="H25">
            <v>268127.7800000012</v>
          </cell>
          <cell r="I25">
            <v>3.2445356837746604</v>
          </cell>
          <cell r="J25">
            <v>-7995852.219999999</v>
          </cell>
          <cell r="K25">
            <v>97.28846946432782</v>
          </cell>
          <cell r="L25">
            <v>-1258181.0799999982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2754216.16</v>
          </cell>
          <cell r="H26">
            <v>9391.880000000354</v>
          </cell>
          <cell r="I26">
            <v>1.584327908785331</v>
          </cell>
          <cell r="J26">
            <v>-583407.1199999996</v>
          </cell>
          <cell r="K26">
            <v>90.07364790573948</v>
          </cell>
          <cell r="L26">
            <v>-303521.83999999985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22190125.45</v>
          </cell>
          <cell r="H27">
            <v>110072.55000000075</v>
          </cell>
          <cell r="I27">
            <v>2.1287948074623633</v>
          </cell>
          <cell r="J27">
            <v>-5060578.449999999</v>
          </cell>
          <cell r="K27">
            <v>85.19825702782781</v>
          </cell>
          <cell r="L27">
            <v>-3855155.5500000007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84686.53</v>
          </cell>
          <cell r="H28">
            <v>190</v>
          </cell>
          <cell r="I28">
            <v>4.470588235294118</v>
          </cell>
          <cell r="J28">
            <v>-4060</v>
          </cell>
          <cell r="K28">
            <v>92.10063077759652</v>
          </cell>
          <cell r="L28">
            <v>-7263.470000000001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85908026.93</v>
          </cell>
          <cell r="H29">
            <v>296403</v>
          </cell>
          <cell r="I29">
            <v>2.489764684339001</v>
          </cell>
          <cell r="J29">
            <v>-11608457</v>
          </cell>
          <cell r="K29">
            <v>92.96247203527552</v>
          </cell>
          <cell r="L29">
            <v>-6503486.069999993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8370434.1</v>
          </cell>
          <cell r="H30">
            <v>71731.01999999955</v>
          </cell>
          <cell r="I30">
            <v>3.2684328012389865</v>
          </cell>
          <cell r="J30">
            <v>-2122929.9800000004</v>
          </cell>
          <cell r="K30">
            <v>87.16795080858401</v>
          </cell>
          <cell r="L30">
            <v>-1232216.9000000004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12337220.91</v>
          </cell>
          <cell r="H31">
            <v>50170.27999999933</v>
          </cell>
          <cell r="I31">
            <v>2.0047775536495513</v>
          </cell>
          <cell r="J31">
            <v>-2452365.7200000007</v>
          </cell>
          <cell r="K31">
            <v>87.72491085454209</v>
          </cell>
          <cell r="L31">
            <v>-1726311.0899999999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16427124.11</v>
          </cell>
          <cell r="H32">
            <v>92686.29999999888</v>
          </cell>
          <cell r="I32">
            <v>2.941434273821646</v>
          </cell>
          <cell r="J32">
            <v>-3058371.700000001</v>
          </cell>
          <cell r="K32">
            <v>108.38562074728044</v>
          </cell>
          <cell r="L32">
            <v>1270940.1099999994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25829471.41</v>
          </cell>
          <cell r="H33">
            <v>56963.37000000104</v>
          </cell>
          <cell r="I33">
            <v>1.0385737302701543</v>
          </cell>
          <cell r="J33">
            <v>-5427805.629999999</v>
          </cell>
          <cell r="K33">
            <v>92.49664405424203</v>
          </cell>
          <cell r="L33">
            <v>-2095294.5899999999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114297.24</v>
          </cell>
          <cell r="H34">
            <v>9234.450000000012</v>
          </cell>
          <cell r="I34">
            <v>34.58595505617982</v>
          </cell>
          <cell r="J34">
            <v>-17465.54999999999</v>
          </cell>
          <cell r="K34">
            <v>61.74891410048623</v>
          </cell>
          <cell r="L34">
            <v>-70802.76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2209868.6</v>
          </cell>
          <cell r="H35">
            <v>24041.180000000168</v>
          </cell>
          <cell r="I35">
            <v>6.220227684346744</v>
          </cell>
          <cell r="J35">
            <v>-362458.81999999983</v>
          </cell>
          <cell r="K35">
            <v>94.19637403384367</v>
          </cell>
          <cell r="L35">
            <v>-136154.3999999999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5702356.67</v>
          </cell>
          <cell r="H36">
            <v>7095.379999999888</v>
          </cell>
          <cell r="I36">
            <v>0.6408283809902177</v>
          </cell>
          <cell r="J36">
            <v>-1100124.62</v>
          </cell>
          <cell r="K36">
            <v>98.31632479944</v>
          </cell>
          <cell r="L36">
            <v>-97653.33000000007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18233156.69</v>
          </cell>
          <cell r="H37">
            <v>173100.26999999955</v>
          </cell>
          <cell r="I37">
            <v>5.9092829193655385</v>
          </cell>
          <cell r="J37">
            <v>-2756193.7300000004</v>
          </cell>
          <cell r="K37">
            <v>86.35809856569966</v>
          </cell>
          <cell r="L37">
            <v>-2880273.3099999987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7970640.06</v>
          </cell>
          <cell r="H38">
            <v>40569.919999999925</v>
          </cell>
          <cell r="I38">
            <v>2.557101248677164</v>
          </cell>
          <cell r="J38">
            <v>-1545989.08</v>
          </cell>
          <cell r="K38">
            <v>87.32373755024547</v>
          </cell>
          <cell r="L38">
            <v>-1157049.9400000004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6796573.1</v>
          </cell>
          <cell r="H39">
            <v>41120</v>
          </cell>
          <cell r="I39">
            <v>2.128529647746978</v>
          </cell>
          <cell r="J39">
            <v>-1890730</v>
          </cell>
          <cell r="K39">
            <v>78.9529406503078</v>
          </cell>
          <cell r="L39">
            <v>-1811811.9000000004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5609170.36</v>
          </cell>
          <cell r="H40">
            <v>4927.0600000005215</v>
          </cell>
          <cell r="I40">
            <v>0.535049844710436</v>
          </cell>
          <cell r="J40">
            <v>-915932.9399999995</v>
          </cell>
          <cell r="K40">
            <v>80.61341887380338</v>
          </cell>
          <cell r="L40">
            <v>-1348939.6399999997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7493829.84</v>
          </cell>
          <cell r="H41">
            <v>17176.87999999989</v>
          </cell>
          <cell r="I41">
            <v>1.2232032096757344</v>
          </cell>
          <cell r="J41">
            <v>-1387077.12</v>
          </cell>
          <cell r="K41">
            <v>94.36034710386862</v>
          </cell>
          <cell r="L41">
            <v>-447885.16000000015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13864745.47</v>
          </cell>
          <cell r="H42">
            <v>81748.38000000082</v>
          </cell>
          <cell r="I42">
            <v>2.7212206489316397</v>
          </cell>
          <cell r="J42">
            <v>-2922358.619999999</v>
          </cell>
          <cell r="K42">
            <v>83.36778525459269</v>
          </cell>
          <cell r="L42">
            <v>-2766073.5299999993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23041432.05</v>
          </cell>
          <cell r="H43">
            <v>141275.8900000006</v>
          </cell>
          <cell r="I43">
            <v>3.483244166296231</v>
          </cell>
          <cell r="J43">
            <v>-3914595.1099999994</v>
          </cell>
          <cell r="K43">
            <v>89.39015668375681</v>
          </cell>
          <cell r="L43">
            <v>-2734819.9499999993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10659488.97</v>
          </cell>
          <cell r="H44">
            <v>110800.74000000022</v>
          </cell>
          <cell r="I44">
            <v>3.8645579156639194</v>
          </cell>
          <cell r="J44">
            <v>-2756299.26</v>
          </cell>
          <cell r="K44">
            <v>80.9950080824128</v>
          </cell>
          <cell r="L44">
            <v>-2501185.0299999993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11172973.78</v>
          </cell>
          <cell r="H45">
            <v>83775.36999999918</v>
          </cell>
          <cell r="I45">
            <v>4.199898230310281</v>
          </cell>
          <cell r="J45">
            <v>-1910924.6300000008</v>
          </cell>
          <cell r="K45">
            <v>86.63712312898694</v>
          </cell>
          <cell r="L45">
            <v>-1723315.2200000007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4377871.54</v>
          </cell>
          <cell r="H46">
            <v>6652.049999999814</v>
          </cell>
          <cell r="I46">
            <v>0.6228528731822106</v>
          </cell>
          <cell r="J46">
            <v>-1061344.9500000002</v>
          </cell>
          <cell r="K46">
            <v>84.85115414910673</v>
          </cell>
          <cell r="L46">
            <v>-781600.46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3738946.05</v>
          </cell>
          <cell r="H47">
            <v>234388.86999999965</v>
          </cell>
          <cell r="I47">
            <v>29.269412511020214</v>
          </cell>
          <cell r="J47">
            <v>-566409.1300000004</v>
          </cell>
          <cell r="K47">
            <v>115.43348693813738</v>
          </cell>
          <cell r="L47">
            <v>499898.0499999998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5045489.28</v>
          </cell>
          <cell r="H48">
            <v>17765.56000000052</v>
          </cell>
          <cell r="I48">
            <v>0.4637597473927035</v>
          </cell>
          <cell r="J48">
            <v>-3813002.4399999995</v>
          </cell>
          <cell r="K48">
            <v>57.52406547279798</v>
          </cell>
          <cell r="L48">
            <v>-3725603.7199999997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8654423.76</v>
          </cell>
          <cell r="H49">
            <v>38309.99000000022</v>
          </cell>
          <cell r="I49">
            <v>1.8497769258254335</v>
          </cell>
          <cell r="J49">
            <v>-2032750.0099999998</v>
          </cell>
          <cell r="K49">
            <v>80.80054688480315</v>
          </cell>
          <cell r="L49">
            <v>-2056424.2400000002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3843487.24</v>
          </cell>
          <cell r="H50">
            <v>15529.220000000205</v>
          </cell>
          <cell r="I50">
            <v>1.7415296624425485</v>
          </cell>
          <cell r="J50">
            <v>-876170.7799999998</v>
          </cell>
          <cell r="K50">
            <v>91.14701290077785</v>
          </cell>
          <cell r="L50">
            <v>-373312.7599999998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3556038.67</v>
          </cell>
          <cell r="H51">
            <v>17214.899999999907</v>
          </cell>
          <cell r="I51">
            <v>2.5276998751927033</v>
          </cell>
          <cell r="J51">
            <v>-663835.1000000001</v>
          </cell>
          <cell r="K51">
            <v>104.02019859568408</v>
          </cell>
          <cell r="L51">
            <v>137434.66999999993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24431505.1</v>
          </cell>
          <cell r="H52">
            <v>71783.33000000194</v>
          </cell>
          <cell r="I52">
            <v>1.960079633756858</v>
          </cell>
          <cell r="J52">
            <v>-3590482.669999998</v>
          </cell>
          <cell r="K52">
            <v>97.61104630078324</v>
          </cell>
          <cell r="L52">
            <v>-597941.8999999985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32029057.03</v>
          </cell>
          <cell r="H53">
            <v>215575.2100000009</v>
          </cell>
          <cell r="I53">
            <v>3.4669262871800792</v>
          </cell>
          <cell r="J53">
            <v>-6002474.789999999</v>
          </cell>
          <cell r="K53">
            <v>88.01882594818619</v>
          </cell>
          <cell r="L53">
            <v>-4359813.969999999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12315940.48</v>
          </cell>
          <cell r="H54">
            <v>45866.08999999985</v>
          </cell>
          <cell r="I54">
            <v>1.8458664681262011</v>
          </cell>
          <cell r="J54">
            <v>-2438933.91</v>
          </cell>
          <cell r="K54">
            <v>81.45732649889216</v>
          </cell>
          <cell r="L54">
            <v>-2803559.5199999996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25435956.48</v>
          </cell>
          <cell r="H55">
            <v>113245.24000000209</v>
          </cell>
          <cell r="I55">
            <v>3.0404671642593053</v>
          </cell>
          <cell r="J55">
            <v>-3611354.759999998</v>
          </cell>
          <cell r="K55">
            <v>100.23074262926856</v>
          </cell>
          <cell r="L55">
            <v>58556.48000000045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30889419.74</v>
          </cell>
          <cell r="H56">
            <v>177104.5</v>
          </cell>
          <cell r="I56">
            <v>2.665931584691228</v>
          </cell>
          <cell r="J56">
            <v>-6466145.5</v>
          </cell>
          <cell r="K56">
            <v>85.07888257847014</v>
          </cell>
          <cell r="L56">
            <v>-5417380.260000002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5210149.56</v>
          </cell>
          <cell r="H57">
            <v>21268.479999999516</v>
          </cell>
          <cell r="I57">
            <v>2.0470735439906367</v>
          </cell>
          <cell r="J57">
            <v>-1017701.5200000005</v>
          </cell>
          <cell r="K57">
            <v>87.9376703532478</v>
          </cell>
          <cell r="L57">
            <v>-714671.4400000004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25472695.98</v>
          </cell>
          <cell r="H58">
            <v>246644.05000000075</v>
          </cell>
          <cell r="I58">
            <v>4.681981122799012</v>
          </cell>
          <cell r="J58">
            <v>-5021297.949999999</v>
          </cell>
          <cell r="K58">
            <v>83.74293324885627</v>
          </cell>
          <cell r="L58">
            <v>-4945030.02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8493670.38</v>
          </cell>
          <cell r="H59">
            <v>36297.25</v>
          </cell>
          <cell r="I59">
            <v>2.6528559097756013</v>
          </cell>
          <cell r="J59">
            <v>-1331935.75</v>
          </cell>
          <cell r="K59">
            <v>132.62869659844316</v>
          </cell>
          <cell r="L59">
            <v>2089573.3800000008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5075958.47</v>
          </cell>
          <cell r="H60">
            <v>53400.950000000186</v>
          </cell>
          <cell r="I60">
            <v>3.4263775043711324</v>
          </cell>
          <cell r="J60">
            <v>-1505124.0499999998</v>
          </cell>
          <cell r="K60">
            <v>83.7012216256968</v>
          </cell>
          <cell r="L60">
            <v>-988419.5300000003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3340769.9</v>
          </cell>
          <cell r="H61">
            <v>16765.350000000093</v>
          </cell>
          <cell r="I61">
            <v>2.6602376947732687</v>
          </cell>
          <cell r="J61">
            <v>-613454.6499999999</v>
          </cell>
          <cell r="K61">
            <v>97.46218813452516</v>
          </cell>
          <cell r="L61">
            <v>-86990.1000000001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3118382.48</v>
          </cell>
          <cell r="H62">
            <v>13188.629999999888</v>
          </cell>
          <cell r="I62">
            <v>1.683227998345937</v>
          </cell>
          <cell r="J62">
            <v>-770343.3700000001</v>
          </cell>
          <cell r="K62">
            <v>93.47579639523842</v>
          </cell>
          <cell r="L62">
            <v>-217649.52000000002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2659874.28</v>
          </cell>
          <cell r="H63">
            <v>268764.33999999985</v>
          </cell>
          <cell r="I63">
            <v>58.26793364205557</v>
          </cell>
          <cell r="J63">
            <v>-192491.66000000015</v>
          </cell>
          <cell r="K63">
            <v>90.92374965389229</v>
          </cell>
          <cell r="L63">
            <v>-265515.7200000002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5820938.33</v>
          </cell>
          <cell r="H64">
            <v>160802.95999999996</v>
          </cell>
          <cell r="I64">
            <v>12.864545549093176</v>
          </cell>
          <cell r="J64">
            <v>-1089167.04</v>
          </cell>
          <cell r="K64">
            <v>101.57783813685319</v>
          </cell>
          <cell r="L64">
            <v>90418.33000000007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3730116.56</v>
          </cell>
          <cell r="H65">
            <v>12133.990000000224</v>
          </cell>
          <cell r="I65">
            <v>1.606874313032223</v>
          </cell>
          <cell r="J65">
            <v>-742996.0099999998</v>
          </cell>
          <cell r="K65">
            <v>91.68394949330839</v>
          </cell>
          <cell r="L65">
            <v>-338334.43999999994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13455172.69</v>
          </cell>
          <cell r="H66">
            <v>45586.24000000022</v>
          </cell>
          <cell r="I66">
            <v>1.729546304748515</v>
          </cell>
          <cell r="J66">
            <v>-2590147.76</v>
          </cell>
          <cell r="K66">
            <v>99.00675672891465</v>
          </cell>
          <cell r="L66">
            <v>-134983.31000000052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22937757.57</v>
          </cell>
          <cell r="H67">
            <v>242615.2100000009</v>
          </cell>
          <cell r="I67">
            <v>4.965826977364144</v>
          </cell>
          <cell r="J67">
            <v>-4643080.789999999</v>
          </cell>
          <cell r="K67">
            <v>89.0527532297979</v>
          </cell>
          <cell r="L67">
            <v>-2819736.4299999997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29484199.78</v>
          </cell>
          <cell r="H68">
            <v>298699.22000000253</v>
          </cell>
          <cell r="I68">
            <v>3.49624389823671</v>
          </cell>
          <cell r="J68">
            <v>-8244732.7799999975</v>
          </cell>
          <cell r="K68">
            <v>78.62903452098978</v>
          </cell>
          <cell r="L68">
            <v>-8013653.219999999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5905842.64</v>
          </cell>
          <cell r="H69">
            <v>22968.299999999814</v>
          </cell>
          <cell r="I69">
            <v>2.16111215656754</v>
          </cell>
          <cell r="J69">
            <v>-1039831.7000000002</v>
          </cell>
          <cell r="K69">
            <v>90.41081896993829</v>
          </cell>
          <cell r="L69">
            <v>-626387.3600000003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3663698.8</v>
          </cell>
          <cell r="H70">
            <v>19713.739999999758</v>
          </cell>
          <cell r="I70">
            <v>3.429848461123538</v>
          </cell>
          <cell r="J70">
            <v>-555056.2600000002</v>
          </cell>
          <cell r="K70">
            <v>109.05066331709146</v>
          </cell>
          <cell r="L70">
            <v>304068.7999999998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1890076.91</v>
          </cell>
          <cell r="H71">
            <v>2258.969999999972</v>
          </cell>
          <cell r="I71">
            <v>0.8679433043758802</v>
          </cell>
          <cell r="J71">
            <v>-258008.03000000003</v>
          </cell>
          <cell r="K71">
            <v>121.16646569237406</v>
          </cell>
          <cell r="L71">
            <v>330175.9099999999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18808436.83</v>
          </cell>
          <cell r="H72">
            <v>146944.27999999747</v>
          </cell>
          <cell r="I72">
            <v>4.283501594970413</v>
          </cell>
          <cell r="J72">
            <v>-3283526.7200000025</v>
          </cell>
          <cell r="K72">
            <v>111.24898711238099</v>
          </cell>
          <cell r="L72">
            <v>1901822.8299999982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9257156.39</v>
          </cell>
          <cell r="H73">
            <v>63005.15000000037</v>
          </cell>
          <cell r="I73">
            <v>2.9838624125634197</v>
          </cell>
          <cell r="J73">
            <v>-2048524.8499999996</v>
          </cell>
          <cell r="K73">
            <v>86.75897298680314</v>
          </cell>
          <cell r="L73">
            <v>-1412813.6099999994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3248043.68</v>
          </cell>
          <cell r="H74">
            <v>15626.010000000242</v>
          </cell>
          <cell r="I74">
            <v>2.8252712085051424</v>
          </cell>
          <cell r="J74">
            <v>-537453.9899999998</v>
          </cell>
          <cell r="K74">
            <v>92.81689427646374</v>
          </cell>
          <cell r="L74">
            <v>-251366.31999999983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2519987.21</v>
          </cell>
          <cell r="H75">
            <v>33</v>
          </cell>
          <cell r="I75">
            <v>0.006461757167165658</v>
          </cell>
          <cell r="J75">
            <v>-510664</v>
          </cell>
          <cell r="K75">
            <v>77.77762307908358</v>
          </cell>
          <cell r="L75">
            <v>-720002.79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3796797.96</v>
          </cell>
          <cell r="H76">
            <v>39305.189999999944</v>
          </cell>
          <cell r="I76">
            <v>6.799970589252958</v>
          </cell>
          <cell r="J76">
            <v>-538714.81</v>
          </cell>
          <cell r="K76">
            <v>178.6322431183877</v>
          </cell>
          <cell r="L76">
            <v>1671314.96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4342176.03</v>
          </cell>
          <cell r="H77">
            <v>69176.62000000011</v>
          </cell>
          <cell r="I77">
            <v>7.150038242894069</v>
          </cell>
          <cell r="J77">
            <v>-898323.3799999999</v>
          </cell>
          <cell r="K77">
            <v>83.15176516074622</v>
          </cell>
          <cell r="L77">
            <v>-879812.9699999997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4815981.7</v>
          </cell>
          <cell r="H78">
            <v>4773.530000000261</v>
          </cell>
          <cell r="I78">
            <v>0.42253911350109635</v>
          </cell>
          <cell r="J78">
            <v>-1124951.4699999997</v>
          </cell>
          <cell r="K78">
            <v>106.17772622710038</v>
          </cell>
          <cell r="L78">
            <v>280207.7000000002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4951658113.019999</v>
          </cell>
          <cell r="H79">
            <v>32236974.120000105</v>
          </cell>
          <cell r="I79">
            <v>3.465792075801573</v>
          </cell>
          <cell r="J79">
            <v>-897910403.8800002</v>
          </cell>
          <cell r="K79">
            <v>89.17027445109004</v>
          </cell>
          <cell r="L79">
            <v>-601378639.9800003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3" sqref="N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895401074.32</v>
      </c>
      <c r="F10" s="33">
        <f>'[1]вспомогат'!H10</f>
        <v>5105596.360000014</v>
      </c>
      <c r="G10" s="34">
        <f>'[1]вспомогат'!I10</f>
        <v>3.1314299039379794</v>
      </c>
      <c r="H10" s="35">
        <f>'[1]вспомогат'!J10</f>
        <v>-157938013.64</v>
      </c>
      <c r="I10" s="36">
        <f>'[1]вспомогат'!K10</f>
        <v>85.58004080865109</v>
      </c>
      <c r="J10" s="37">
        <f>'[1]вспомогат'!L10</f>
        <v>-150872175.67999995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2345603710.41</v>
      </c>
      <c r="F12" s="38">
        <f>'[1]вспомогат'!H11</f>
        <v>15490025.670000076</v>
      </c>
      <c r="G12" s="39">
        <f>'[1]вспомогат'!I11</f>
        <v>3.5742776279204103</v>
      </c>
      <c r="H12" s="35">
        <f>'[1]вспомогат'!J11</f>
        <v>-417884974.3299999</v>
      </c>
      <c r="I12" s="36">
        <f>'[1]вспомогат'!K11</f>
        <v>88.88060894678009</v>
      </c>
      <c r="J12" s="37">
        <f>'[1]вспомогат'!L11</f>
        <v>-293446289.59000015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186320346.81</v>
      </c>
      <c r="F13" s="38">
        <f>'[1]вспомогат'!H12</f>
        <v>1329693.2199999988</v>
      </c>
      <c r="G13" s="39">
        <f>'[1]вспомогат'!I12</f>
        <v>3.3846803094983517</v>
      </c>
      <c r="H13" s="35">
        <f>'[1]вспомогат'!J12</f>
        <v>-37955943.78</v>
      </c>
      <c r="I13" s="36">
        <f>'[1]вспомогат'!K12</f>
        <v>90.11255202687984</v>
      </c>
      <c r="J13" s="37">
        <f>'[1]вспомогат'!L12</f>
        <v>-20443686.189999998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300808200.26</v>
      </c>
      <c r="F14" s="38">
        <f>'[1]вспомогат'!H13</f>
        <v>1873148.1399999857</v>
      </c>
      <c r="G14" s="39">
        <f>'[1]вспомогат'!I13</f>
        <v>3.3302110525461224</v>
      </c>
      <c r="H14" s="35">
        <f>'[1]вспомогат'!J13</f>
        <v>-54373981.860000014</v>
      </c>
      <c r="I14" s="36">
        <f>'[1]вспомогат'!K13</f>
        <v>91.62166928522463</v>
      </c>
      <c r="J14" s="37">
        <f>'[1]вспомогат'!L13</f>
        <v>-27507363.74000001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254961338.96</v>
      </c>
      <c r="F15" s="38">
        <f>'[1]вспомогат'!H14</f>
        <v>1779673.3900000155</v>
      </c>
      <c r="G15" s="39">
        <f>'[1]вспомогат'!I14</f>
        <v>3.6060085303831895</v>
      </c>
      <c r="H15" s="35">
        <f>'[1]вспомогат'!J14</f>
        <v>-47573326.609999985</v>
      </c>
      <c r="I15" s="36">
        <f>'[1]вспомогат'!K14</f>
        <v>88.05357887084381</v>
      </c>
      <c r="J15" s="37">
        <f>'[1]вспомогат'!L14</f>
        <v>-34591161.03999999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40508354.58</v>
      </c>
      <c r="F16" s="38">
        <f>'[1]вспомогат'!H15</f>
        <v>327904.299999997</v>
      </c>
      <c r="G16" s="39">
        <f>'[1]вспомогат'!I15</f>
        <v>5.476481002087633</v>
      </c>
      <c r="H16" s="35">
        <f>'[1]вспомогат'!J15</f>
        <v>-5659595.700000003</v>
      </c>
      <c r="I16" s="36">
        <f>'[1]вспомогат'!K15</f>
        <v>92.69869088387706</v>
      </c>
      <c r="J16" s="37">
        <f>'[1]вспомогат'!L15</f>
        <v>-3190595.420000002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3128201951.0199995</v>
      </c>
      <c r="F17" s="41">
        <f>SUM(F12:F16)</f>
        <v>20800444.720000073</v>
      </c>
      <c r="G17" s="42">
        <f>F17/D17*100</f>
        <v>3.560206490094745</v>
      </c>
      <c r="H17" s="41">
        <f>SUM(H12:H16)</f>
        <v>-563447822.28</v>
      </c>
      <c r="I17" s="43">
        <f>E17/C17*100</f>
        <v>89.1891103105456</v>
      </c>
      <c r="J17" s="41">
        <f>SUM(J12:J16)</f>
        <v>-379179095.9800002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12003191.51</v>
      </c>
      <c r="F18" s="45">
        <f>'[1]вспомогат'!H16</f>
        <v>34434.81000000052</v>
      </c>
      <c r="G18" s="46">
        <f>'[1]вспомогат'!I16</f>
        <v>1.5677484122106362</v>
      </c>
      <c r="H18" s="47">
        <f>'[1]вспомогат'!J16</f>
        <v>-2162015.1899999995</v>
      </c>
      <c r="I18" s="48">
        <f>'[1]вспомогат'!K16</f>
        <v>91.25012123536538</v>
      </c>
      <c r="J18" s="49">
        <f>'[1]вспомогат'!L16</f>
        <v>-1150973.4900000002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134234110.37</v>
      </c>
      <c r="F19" s="38">
        <f>'[1]вспомогат'!H17</f>
        <v>1092922.7700000107</v>
      </c>
      <c r="G19" s="39">
        <f>'[1]вспомогат'!I17</f>
        <v>4.524372172093492</v>
      </c>
      <c r="H19" s="35">
        <f>'[1]вспомогат'!J17</f>
        <v>-23063418.22999999</v>
      </c>
      <c r="I19" s="36">
        <f>'[1]вспомогат'!K17</f>
        <v>101.9925451985693</v>
      </c>
      <c r="J19" s="37">
        <f>'[1]вспомогат'!L17</f>
        <v>2622422.370000005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42138.89</v>
      </c>
      <c r="F20" s="38">
        <f>'[1]вспомогат'!H18</f>
        <v>2180.25</v>
      </c>
      <c r="G20" s="39">
        <f>'[1]вспомогат'!I18</f>
        <v>19.29424778761062</v>
      </c>
      <c r="H20" s="35">
        <f>'[1]вспомогат'!J18</f>
        <v>-9119.75</v>
      </c>
      <c r="I20" s="36">
        <f>'[1]вспомогат'!K18</f>
        <v>70.7028355704698</v>
      </c>
      <c r="J20" s="37">
        <f>'[1]вспомогат'!L18</f>
        <v>-17461.11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1584761.29</v>
      </c>
      <c r="F21" s="38">
        <f>'[1]вспомогат'!H19</f>
        <v>7309.760000000009</v>
      </c>
      <c r="G21" s="39">
        <f>'[1]вспомогат'!I19</f>
        <v>2.1617618789905957</v>
      </c>
      <c r="H21" s="35">
        <f>'[1]вспомогат'!J19</f>
        <v>-330829.24</v>
      </c>
      <c r="I21" s="36">
        <f>'[1]вспомогат'!K19</f>
        <v>99.6611193912524</v>
      </c>
      <c r="J21" s="37">
        <f>'[1]вспомогат'!L19</f>
        <v>-5388.709999999963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51144868.78</v>
      </c>
      <c r="F22" s="38">
        <f>'[1]вспомогат'!H20</f>
        <v>325082.7899999991</v>
      </c>
      <c r="G22" s="39">
        <f>'[1]вспомогат'!I20</f>
        <v>3.0827917062348815</v>
      </c>
      <c r="H22" s="35">
        <f>'[1]вспомогат'!J20</f>
        <v>-10219995.21</v>
      </c>
      <c r="I22" s="36">
        <f>'[1]вспомогат'!K20</f>
        <v>97.83390600762937</v>
      </c>
      <c r="J22" s="37">
        <f>'[1]вспомогат'!L20</f>
        <v>-1132374.2199999988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13633222.54</v>
      </c>
      <c r="F23" s="38">
        <f>'[1]вспомогат'!H21</f>
        <v>43824.40999999829</v>
      </c>
      <c r="G23" s="39">
        <f>'[1]вспомогат'!I21</f>
        <v>1.7162049918446676</v>
      </c>
      <c r="H23" s="35">
        <f>'[1]вспомогат'!J21</f>
        <v>-2509740.5900000017</v>
      </c>
      <c r="I23" s="36">
        <f>'[1]вспомогат'!K21</f>
        <v>106.8800407349539</v>
      </c>
      <c r="J23" s="37">
        <f>'[1]вспомогат'!L21</f>
        <v>877592.5399999991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25747425.88</v>
      </c>
      <c r="F24" s="38">
        <f>'[1]вспомогат'!H22</f>
        <v>283596.5399999991</v>
      </c>
      <c r="G24" s="39">
        <f>'[1]вспомогат'!I22</f>
        <v>4.614709974306347</v>
      </c>
      <c r="H24" s="35">
        <f>'[1]вспомогат'!J22</f>
        <v>-5861893.460000001</v>
      </c>
      <c r="I24" s="36">
        <f>'[1]вспомогат'!K22</f>
        <v>86.6424147296197</v>
      </c>
      <c r="J24" s="37">
        <f>'[1]вспомогат'!L22</f>
        <v>-3969458.120000001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1260082.13</v>
      </c>
      <c r="F25" s="38">
        <f>'[1]вспомогат'!H23</f>
        <v>12005.719999999972</v>
      </c>
      <c r="G25" s="39">
        <f>'[1]вспомогат'!I23</f>
        <v>5.794266409266395</v>
      </c>
      <c r="H25" s="35">
        <f>'[1]вспомогат'!J23</f>
        <v>-195194.28000000003</v>
      </c>
      <c r="I25" s="36">
        <f>'[1]вспомогат'!K23</f>
        <v>106.11128579969854</v>
      </c>
      <c r="J25" s="37">
        <f>'[1]вспомогат'!L23</f>
        <v>72572.12999999989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15126469.44</v>
      </c>
      <c r="F26" s="38">
        <f>'[1]вспомогат'!H24</f>
        <v>85567.86999999918</v>
      </c>
      <c r="G26" s="39">
        <f>'[1]вспомогат'!I24</f>
        <v>3.0740885641202214</v>
      </c>
      <c r="H26" s="35">
        <f>'[1]вспомогат'!J24</f>
        <v>-2697952.130000001</v>
      </c>
      <c r="I26" s="36">
        <f>'[1]вспомогат'!K24</f>
        <v>99.5373194140707</v>
      </c>
      <c r="J26" s="37">
        <f>'[1]вспомогат'!L24</f>
        <v>-70312.56000000052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45142958.92</v>
      </c>
      <c r="F27" s="38">
        <f>'[1]вспомогат'!H25</f>
        <v>268127.7800000012</v>
      </c>
      <c r="G27" s="39">
        <f>'[1]вспомогат'!I25</f>
        <v>3.2445356837746604</v>
      </c>
      <c r="H27" s="35">
        <f>'[1]вспомогат'!J25</f>
        <v>-7995852.219999999</v>
      </c>
      <c r="I27" s="36">
        <f>'[1]вспомогат'!K25</f>
        <v>97.28846946432782</v>
      </c>
      <c r="J27" s="37">
        <f>'[1]вспомогат'!L25</f>
        <v>-1258181.0799999982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2754216.16</v>
      </c>
      <c r="F28" s="38">
        <f>'[1]вспомогат'!H26</f>
        <v>9391.880000000354</v>
      </c>
      <c r="G28" s="39">
        <f>'[1]вспомогат'!I26</f>
        <v>1.584327908785331</v>
      </c>
      <c r="H28" s="35">
        <f>'[1]вспомогат'!J26</f>
        <v>-583407.1199999996</v>
      </c>
      <c r="I28" s="36">
        <f>'[1]вспомогат'!K26</f>
        <v>90.07364790573948</v>
      </c>
      <c r="J28" s="37">
        <f>'[1]вспомогат'!L26</f>
        <v>-303521.83999999985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22190125.45</v>
      </c>
      <c r="F29" s="38">
        <f>'[1]вспомогат'!H27</f>
        <v>110072.55000000075</v>
      </c>
      <c r="G29" s="39">
        <f>'[1]вспомогат'!I27</f>
        <v>2.1287948074623633</v>
      </c>
      <c r="H29" s="35">
        <f>'[1]вспомогат'!J27</f>
        <v>-5060578.449999999</v>
      </c>
      <c r="I29" s="36">
        <f>'[1]вспомогат'!K27</f>
        <v>85.19825702782781</v>
      </c>
      <c r="J29" s="37">
        <f>'[1]вспомогат'!L27</f>
        <v>-3855155.5500000007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84686.53</v>
      </c>
      <c r="F30" s="38">
        <f>'[1]вспомогат'!H28</f>
        <v>190</v>
      </c>
      <c r="G30" s="39">
        <f>'[1]вспомогат'!I28</f>
        <v>4.470588235294118</v>
      </c>
      <c r="H30" s="35">
        <f>'[1]вспомогат'!J28</f>
        <v>-4060</v>
      </c>
      <c r="I30" s="36">
        <f>'[1]вспомогат'!K28</f>
        <v>92.10063077759652</v>
      </c>
      <c r="J30" s="37">
        <f>'[1]вспомогат'!L28</f>
        <v>-7263.470000000001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85908026.93</v>
      </c>
      <c r="F31" s="38">
        <f>'[1]вспомогат'!H29</f>
        <v>296403</v>
      </c>
      <c r="G31" s="39">
        <f>'[1]вспомогат'!I29</f>
        <v>2.489764684339001</v>
      </c>
      <c r="H31" s="35">
        <f>'[1]вспомогат'!J29</f>
        <v>-11608457</v>
      </c>
      <c r="I31" s="36">
        <f>'[1]вспомогат'!K29</f>
        <v>92.96247203527552</v>
      </c>
      <c r="J31" s="37">
        <f>'[1]вспомогат'!L29</f>
        <v>-6503486.069999993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8370434.1</v>
      </c>
      <c r="F32" s="38">
        <f>'[1]вспомогат'!H30</f>
        <v>71731.01999999955</v>
      </c>
      <c r="G32" s="39">
        <f>'[1]вспомогат'!I30</f>
        <v>3.2684328012389865</v>
      </c>
      <c r="H32" s="35">
        <f>'[1]вспомогат'!J30</f>
        <v>-2122929.9800000004</v>
      </c>
      <c r="I32" s="36">
        <f>'[1]вспомогат'!K30</f>
        <v>87.16795080858401</v>
      </c>
      <c r="J32" s="37">
        <f>'[1]вспомогат'!L30</f>
        <v>-1232216.9000000004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12337220.91</v>
      </c>
      <c r="F33" s="38">
        <f>'[1]вспомогат'!H31</f>
        <v>50170.27999999933</v>
      </c>
      <c r="G33" s="39">
        <f>'[1]вспомогат'!I31</f>
        <v>2.0047775536495513</v>
      </c>
      <c r="H33" s="35">
        <f>'[1]вспомогат'!J31</f>
        <v>-2452365.7200000007</v>
      </c>
      <c r="I33" s="36">
        <f>'[1]вспомогат'!K31</f>
        <v>87.72491085454209</v>
      </c>
      <c r="J33" s="37">
        <f>'[1]вспомогат'!L31</f>
        <v>-1726311.0899999999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16427124.11</v>
      </c>
      <c r="F34" s="38">
        <f>'[1]вспомогат'!H32</f>
        <v>92686.29999999888</v>
      </c>
      <c r="G34" s="39">
        <f>'[1]вспомогат'!I32</f>
        <v>2.941434273821646</v>
      </c>
      <c r="H34" s="35">
        <f>'[1]вспомогат'!J32</f>
        <v>-3058371.700000001</v>
      </c>
      <c r="I34" s="36">
        <f>'[1]вспомогат'!K32</f>
        <v>108.38562074728044</v>
      </c>
      <c r="J34" s="37">
        <f>'[1]вспомогат'!L32</f>
        <v>1270940.1099999994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25829471.41</v>
      </c>
      <c r="F35" s="38">
        <f>'[1]вспомогат'!H33</f>
        <v>56963.37000000104</v>
      </c>
      <c r="G35" s="39">
        <f>'[1]вспомогат'!I33</f>
        <v>1.0385737302701543</v>
      </c>
      <c r="H35" s="35">
        <f>'[1]вспомогат'!J33</f>
        <v>-5427805.629999999</v>
      </c>
      <c r="I35" s="36">
        <f>'[1]вспомогат'!K33</f>
        <v>92.49664405424203</v>
      </c>
      <c r="J35" s="37">
        <f>'[1]вспомогат'!L33</f>
        <v>-2095294.5899999999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114297.24</v>
      </c>
      <c r="F36" s="38">
        <f>'[1]вспомогат'!H34</f>
        <v>9234.450000000012</v>
      </c>
      <c r="G36" s="39">
        <f>'[1]вспомогат'!I34</f>
        <v>34.58595505617982</v>
      </c>
      <c r="H36" s="35">
        <f>'[1]вспомогат'!J34</f>
        <v>-17465.54999999999</v>
      </c>
      <c r="I36" s="36">
        <f>'[1]вспомогат'!K34</f>
        <v>61.74891410048623</v>
      </c>
      <c r="J36" s="37">
        <f>'[1]вспомогат'!L34</f>
        <v>-70802.76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2209868.6</v>
      </c>
      <c r="F37" s="38">
        <f>'[1]вспомогат'!H35</f>
        <v>24041.180000000168</v>
      </c>
      <c r="G37" s="39">
        <f>'[1]вспомогат'!I35</f>
        <v>6.220227684346744</v>
      </c>
      <c r="H37" s="35">
        <f>'[1]вспомогат'!J35</f>
        <v>-362458.81999999983</v>
      </c>
      <c r="I37" s="36">
        <f>'[1]вспомогат'!K35</f>
        <v>94.19637403384367</v>
      </c>
      <c r="J37" s="37">
        <f>'[1]вспомогат'!L35</f>
        <v>-136154.3999999999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476144701.19000006</v>
      </c>
      <c r="F38" s="41">
        <f>SUM(F18:F37)</f>
        <v>2875936.7300000084</v>
      </c>
      <c r="G38" s="42">
        <f>F38/D38*100</f>
        <v>3.245251292297998</v>
      </c>
      <c r="H38" s="41">
        <f>SUM(H18:H37)</f>
        <v>-85743910.26999998</v>
      </c>
      <c r="I38" s="43">
        <f>E38/C38*100</f>
        <v>96.22281997212288</v>
      </c>
      <c r="J38" s="41">
        <f>SUM(J18:J37)</f>
        <v>-18690828.809999987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5702356.67</v>
      </c>
      <c r="F39" s="38">
        <f>'[1]вспомогат'!H36</f>
        <v>7095.379999999888</v>
      </c>
      <c r="G39" s="39">
        <f>'[1]вспомогат'!I36</f>
        <v>0.6408283809902177</v>
      </c>
      <c r="H39" s="35">
        <f>'[1]вспомогат'!J36</f>
        <v>-1100124.62</v>
      </c>
      <c r="I39" s="36">
        <f>'[1]вспомогат'!K36</f>
        <v>98.31632479944</v>
      </c>
      <c r="J39" s="37">
        <f>'[1]вспомогат'!L36</f>
        <v>-97653.33000000007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18233156.69</v>
      </c>
      <c r="F40" s="38">
        <f>'[1]вспомогат'!H37</f>
        <v>173100.26999999955</v>
      </c>
      <c r="G40" s="39">
        <f>'[1]вспомогат'!I37</f>
        <v>5.9092829193655385</v>
      </c>
      <c r="H40" s="35">
        <f>'[1]вспомогат'!J37</f>
        <v>-2756193.7300000004</v>
      </c>
      <c r="I40" s="36">
        <f>'[1]вспомогат'!K37</f>
        <v>86.35809856569966</v>
      </c>
      <c r="J40" s="37">
        <f>'[1]вспомогат'!L37</f>
        <v>-2880273.3099999987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7970640.06</v>
      </c>
      <c r="F41" s="38">
        <f>'[1]вспомогат'!H38</f>
        <v>40569.919999999925</v>
      </c>
      <c r="G41" s="39">
        <f>'[1]вспомогат'!I38</f>
        <v>2.557101248677164</v>
      </c>
      <c r="H41" s="35">
        <f>'[1]вспомогат'!J38</f>
        <v>-1545989.08</v>
      </c>
      <c r="I41" s="36">
        <f>'[1]вспомогат'!K38</f>
        <v>87.32373755024547</v>
      </c>
      <c r="J41" s="37">
        <f>'[1]вспомогат'!L38</f>
        <v>-1157049.9400000004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6796573.1</v>
      </c>
      <c r="F42" s="38">
        <f>'[1]вспомогат'!H39</f>
        <v>41120</v>
      </c>
      <c r="G42" s="39">
        <f>'[1]вспомогат'!I39</f>
        <v>2.128529647746978</v>
      </c>
      <c r="H42" s="35">
        <f>'[1]вспомогат'!J39</f>
        <v>-1890730</v>
      </c>
      <c r="I42" s="36">
        <f>'[1]вспомогат'!K39</f>
        <v>78.9529406503078</v>
      </c>
      <c r="J42" s="37">
        <f>'[1]вспомогат'!L39</f>
        <v>-1811811.9000000004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5609170.36</v>
      </c>
      <c r="F43" s="38">
        <f>'[1]вспомогат'!H40</f>
        <v>4927.0600000005215</v>
      </c>
      <c r="G43" s="39">
        <f>'[1]вспомогат'!I40</f>
        <v>0.535049844710436</v>
      </c>
      <c r="H43" s="35">
        <f>'[1]вспомогат'!J40</f>
        <v>-915932.9399999995</v>
      </c>
      <c r="I43" s="36">
        <f>'[1]вспомогат'!K40</f>
        <v>80.61341887380338</v>
      </c>
      <c r="J43" s="37">
        <f>'[1]вспомогат'!L40</f>
        <v>-1348939.6399999997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7493829.84</v>
      </c>
      <c r="F44" s="38">
        <f>'[1]вспомогат'!H41</f>
        <v>17176.87999999989</v>
      </c>
      <c r="G44" s="39">
        <f>'[1]вспомогат'!I41</f>
        <v>1.2232032096757344</v>
      </c>
      <c r="H44" s="35">
        <f>'[1]вспомогат'!J41</f>
        <v>-1387077.12</v>
      </c>
      <c r="I44" s="36">
        <f>'[1]вспомогат'!K41</f>
        <v>94.36034710386862</v>
      </c>
      <c r="J44" s="37">
        <f>'[1]вспомогат'!L41</f>
        <v>-447885.16000000015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13864745.47</v>
      </c>
      <c r="F45" s="38">
        <f>'[1]вспомогат'!H42</f>
        <v>81748.38000000082</v>
      </c>
      <c r="G45" s="39">
        <f>'[1]вспомогат'!I42</f>
        <v>2.7212206489316397</v>
      </c>
      <c r="H45" s="35">
        <f>'[1]вспомогат'!J42</f>
        <v>-2922358.619999999</v>
      </c>
      <c r="I45" s="36">
        <f>'[1]вспомогат'!K42</f>
        <v>83.36778525459269</v>
      </c>
      <c r="J45" s="37">
        <f>'[1]вспомогат'!L42</f>
        <v>-2766073.5299999993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23041432.05</v>
      </c>
      <c r="F46" s="38">
        <f>'[1]вспомогат'!H43</f>
        <v>141275.8900000006</v>
      </c>
      <c r="G46" s="39">
        <f>'[1]вспомогат'!I43</f>
        <v>3.483244166296231</v>
      </c>
      <c r="H46" s="35">
        <f>'[1]вспомогат'!J43</f>
        <v>-3914595.1099999994</v>
      </c>
      <c r="I46" s="36">
        <f>'[1]вспомогат'!K43</f>
        <v>89.39015668375681</v>
      </c>
      <c r="J46" s="37">
        <f>'[1]вспомогат'!L43</f>
        <v>-2734819.9499999993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10659488.97</v>
      </c>
      <c r="F47" s="38">
        <f>'[1]вспомогат'!H44</f>
        <v>110800.74000000022</v>
      </c>
      <c r="G47" s="39">
        <f>'[1]вспомогат'!I44</f>
        <v>3.8645579156639194</v>
      </c>
      <c r="H47" s="35">
        <f>'[1]вспомогат'!J44</f>
        <v>-2756299.26</v>
      </c>
      <c r="I47" s="36">
        <f>'[1]вспомогат'!K44</f>
        <v>80.9950080824128</v>
      </c>
      <c r="J47" s="37">
        <f>'[1]вспомогат'!L44</f>
        <v>-2501185.0299999993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11172973.78</v>
      </c>
      <c r="F48" s="38">
        <f>'[1]вспомогат'!H45</f>
        <v>83775.36999999918</v>
      </c>
      <c r="G48" s="39">
        <f>'[1]вспомогат'!I45</f>
        <v>4.199898230310281</v>
      </c>
      <c r="H48" s="35">
        <f>'[1]вспомогат'!J45</f>
        <v>-1910924.6300000008</v>
      </c>
      <c r="I48" s="36">
        <f>'[1]вспомогат'!K45</f>
        <v>86.63712312898694</v>
      </c>
      <c r="J48" s="37">
        <f>'[1]вспомогат'!L45</f>
        <v>-1723315.2200000007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4377871.54</v>
      </c>
      <c r="F49" s="38">
        <f>'[1]вспомогат'!H46</f>
        <v>6652.049999999814</v>
      </c>
      <c r="G49" s="39">
        <f>'[1]вспомогат'!I46</f>
        <v>0.6228528731822106</v>
      </c>
      <c r="H49" s="35">
        <f>'[1]вспомогат'!J46</f>
        <v>-1061344.9500000002</v>
      </c>
      <c r="I49" s="36">
        <f>'[1]вспомогат'!K46</f>
        <v>84.85115414910673</v>
      </c>
      <c r="J49" s="37">
        <f>'[1]вспомогат'!L46</f>
        <v>-781600.46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3738946.05</v>
      </c>
      <c r="F50" s="38">
        <f>'[1]вспомогат'!H47</f>
        <v>234388.86999999965</v>
      </c>
      <c r="G50" s="39">
        <f>'[1]вспомогат'!I47</f>
        <v>29.269412511020214</v>
      </c>
      <c r="H50" s="35">
        <f>'[1]вспомогат'!J47</f>
        <v>-566409.1300000004</v>
      </c>
      <c r="I50" s="36">
        <f>'[1]вспомогат'!K47</f>
        <v>115.43348693813738</v>
      </c>
      <c r="J50" s="37">
        <f>'[1]вспомогат'!L47</f>
        <v>499898.0499999998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5045489.28</v>
      </c>
      <c r="F51" s="38">
        <f>'[1]вспомогат'!H48</f>
        <v>17765.56000000052</v>
      </c>
      <c r="G51" s="39">
        <f>'[1]вспомогат'!I48</f>
        <v>0.4637597473927035</v>
      </c>
      <c r="H51" s="35">
        <f>'[1]вспомогат'!J48</f>
        <v>-3813002.4399999995</v>
      </c>
      <c r="I51" s="36">
        <f>'[1]вспомогат'!K48</f>
        <v>57.52406547279798</v>
      </c>
      <c r="J51" s="37">
        <f>'[1]вспомогат'!L48</f>
        <v>-3725603.7199999997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8654423.76</v>
      </c>
      <c r="F52" s="38">
        <f>'[1]вспомогат'!H49</f>
        <v>38309.99000000022</v>
      </c>
      <c r="G52" s="39">
        <f>'[1]вспомогат'!I49</f>
        <v>1.8497769258254335</v>
      </c>
      <c r="H52" s="35">
        <f>'[1]вспомогат'!J49</f>
        <v>-2032750.0099999998</v>
      </c>
      <c r="I52" s="36">
        <f>'[1]вспомогат'!K49</f>
        <v>80.80054688480315</v>
      </c>
      <c r="J52" s="37">
        <f>'[1]вспомогат'!L49</f>
        <v>-2056424.2400000002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3843487.24</v>
      </c>
      <c r="F53" s="38">
        <f>'[1]вспомогат'!H50</f>
        <v>15529.220000000205</v>
      </c>
      <c r="G53" s="39">
        <f>'[1]вспомогат'!I50</f>
        <v>1.7415296624425485</v>
      </c>
      <c r="H53" s="35">
        <f>'[1]вспомогат'!J50</f>
        <v>-876170.7799999998</v>
      </c>
      <c r="I53" s="36">
        <f>'[1]вспомогат'!K50</f>
        <v>91.14701290077785</v>
      </c>
      <c r="J53" s="37">
        <f>'[1]вспомогат'!L50</f>
        <v>-373312.7599999998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3556038.67</v>
      </c>
      <c r="F54" s="38">
        <f>'[1]вспомогат'!H51</f>
        <v>17214.899999999907</v>
      </c>
      <c r="G54" s="39">
        <f>'[1]вспомогат'!I51</f>
        <v>2.5276998751927033</v>
      </c>
      <c r="H54" s="35">
        <f>'[1]вспомогат'!J51</f>
        <v>-663835.1000000001</v>
      </c>
      <c r="I54" s="36">
        <f>'[1]вспомогат'!K51</f>
        <v>104.02019859568408</v>
      </c>
      <c r="J54" s="37">
        <f>'[1]вспомогат'!L51</f>
        <v>137434.66999999993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24431505.1</v>
      </c>
      <c r="F55" s="38">
        <f>'[1]вспомогат'!H52</f>
        <v>71783.33000000194</v>
      </c>
      <c r="G55" s="39">
        <f>'[1]вспомогат'!I52</f>
        <v>1.960079633756858</v>
      </c>
      <c r="H55" s="35">
        <f>'[1]вспомогат'!J52</f>
        <v>-3590482.669999998</v>
      </c>
      <c r="I55" s="36">
        <f>'[1]вспомогат'!K52</f>
        <v>97.61104630078324</v>
      </c>
      <c r="J55" s="37">
        <f>'[1]вспомогат'!L52</f>
        <v>-597941.8999999985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32029057.03</v>
      </c>
      <c r="F56" s="38">
        <f>'[1]вспомогат'!H53</f>
        <v>215575.2100000009</v>
      </c>
      <c r="G56" s="39">
        <f>'[1]вспомогат'!I53</f>
        <v>3.4669262871800792</v>
      </c>
      <c r="H56" s="35">
        <f>'[1]вспомогат'!J53</f>
        <v>-6002474.789999999</v>
      </c>
      <c r="I56" s="36">
        <f>'[1]вспомогат'!K53</f>
        <v>88.01882594818619</v>
      </c>
      <c r="J56" s="37">
        <f>'[1]вспомогат'!L53</f>
        <v>-4359813.969999999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12315940.48</v>
      </c>
      <c r="F57" s="38">
        <f>'[1]вспомогат'!H54</f>
        <v>45866.08999999985</v>
      </c>
      <c r="G57" s="39">
        <f>'[1]вспомогат'!I54</f>
        <v>1.8458664681262011</v>
      </c>
      <c r="H57" s="35">
        <f>'[1]вспомогат'!J54</f>
        <v>-2438933.91</v>
      </c>
      <c r="I57" s="36">
        <f>'[1]вспомогат'!K54</f>
        <v>81.45732649889216</v>
      </c>
      <c r="J57" s="37">
        <f>'[1]вспомогат'!L54</f>
        <v>-2803559.5199999996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25435956.48</v>
      </c>
      <c r="F58" s="38">
        <f>'[1]вспомогат'!H55</f>
        <v>113245.24000000209</v>
      </c>
      <c r="G58" s="39">
        <f>'[1]вспомогат'!I55</f>
        <v>3.0404671642593053</v>
      </c>
      <c r="H58" s="35">
        <f>'[1]вспомогат'!J55</f>
        <v>-3611354.759999998</v>
      </c>
      <c r="I58" s="36">
        <f>'[1]вспомогат'!K55</f>
        <v>100.23074262926856</v>
      </c>
      <c r="J58" s="37">
        <f>'[1]вспомогат'!L55</f>
        <v>58556.48000000045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30889419.74</v>
      </c>
      <c r="F59" s="38">
        <f>'[1]вспомогат'!H56</f>
        <v>177104.5</v>
      </c>
      <c r="G59" s="39">
        <f>'[1]вспомогат'!I56</f>
        <v>2.665931584691228</v>
      </c>
      <c r="H59" s="35">
        <f>'[1]вспомогат'!J56</f>
        <v>-6466145.5</v>
      </c>
      <c r="I59" s="36">
        <f>'[1]вспомогат'!K56</f>
        <v>85.07888257847014</v>
      </c>
      <c r="J59" s="37">
        <f>'[1]вспомогат'!L56</f>
        <v>-5417380.260000002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5210149.56</v>
      </c>
      <c r="F60" s="38">
        <f>'[1]вспомогат'!H57</f>
        <v>21268.479999999516</v>
      </c>
      <c r="G60" s="39">
        <f>'[1]вспомогат'!I57</f>
        <v>2.0470735439906367</v>
      </c>
      <c r="H60" s="35">
        <f>'[1]вспомогат'!J57</f>
        <v>-1017701.5200000005</v>
      </c>
      <c r="I60" s="36">
        <f>'[1]вспомогат'!K57</f>
        <v>87.9376703532478</v>
      </c>
      <c r="J60" s="37">
        <f>'[1]вспомогат'!L57</f>
        <v>-714671.4400000004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25472695.98</v>
      </c>
      <c r="F61" s="38">
        <f>'[1]вспомогат'!H58</f>
        <v>246644.05000000075</v>
      </c>
      <c r="G61" s="39">
        <f>'[1]вспомогат'!I58</f>
        <v>4.681981122799012</v>
      </c>
      <c r="H61" s="35">
        <f>'[1]вспомогат'!J58</f>
        <v>-5021297.949999999</v>
      </c>
      <c r="I61" s="36">
        <f>'[1]вспомогат'!K58</f>
        <v>83.74293324885627</v>
      </c>
      <c r="J61" s="37">
        <f>'[1]вспомогат'!L58</f>
        <v>-4945030.02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8493670.38</v>
      </c>
      <c r="F62" s="38">
        <f>'[1]вспомогат'!H59</f>
        <v>36297.25</v>
      </c>
      <c r="G62" s="39">
        <f>'[1]вспомогат'!I59</f>
        <v>2.6528559097756013</v>
      </c>
      <c r="H62" s="35">
        <f>'[1]вспомогат'!J59</f>
        <v>-1331935.75</v>
      </c>
      <c r="I62" s="36">
        <f>'[1]вспомогат'!K59</f>
        <v>132.62869659844316</v>
      </c>
      <c r="J62" s="37">
        <f>'[1]вспомогат'!L59</f>
        <v>2089573.3800000008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5075958.47</v>
      </c>
      <c r="F63" s="38">
        <f>'[1]вспомогат'!H60</f>
        <v>53400.950000000186</v>
      </c>
      <c r="G63" s="39">
        <f>'[1]вспомогат'!I60</f>
        <v>3.4263775043711324</v>
      </c>
      <c r="H63" s="35">
        <f>'[1]вспомогат'!J60</f>
        <v>-1505124.0499999998</v>
      </c>
      <c r="I63" s="36">
        <f>'[1]вспомогат'!K60</f>
        <v>83.7012216256968</v>
      </c>
      <c r="J63" s="37">
        <f>'[1]вспомогат'!L60</f>
        <v>-988419.5300000003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3340769.9</v>
      </c>
      <c r="F64" s="38">
        <f>'[1]вспомогат'!H61</f>
        <v>16765.350000000093</v>
      </c>
      <c r="G64" s="39">
        <f>'[1]вспомогат'!I61</f>
        <v>2.6602376947732687</v>
      </c>
      <c r="H64" s="35">
        <f>'[1]вспомогат'!J61</f>
        <v>-613454.6499999999</v>
      </c>
      <c r="I64" s="36">
        <f>'[1]вспомогат'!K61</f>
        <v>97.46218813452516</v>
      </c>
      <c r="J64" s="37">
        <f>'[1]вспомогат'!L61</f>
        <v>-86990.1000000001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3118382.48</v>
      </c>
      <c r="F65" s="38">
        <f>'[1]вспомогат'!H62</f>
        <v>13188.629999999888</v>
      </c>
      <c r="G65" s="39">
        <f>'[1]вспомогат'!I62</f>
        <v>1.683227998345937</v>
      </c>
      <c r="H65" s="35">
        <f>'[1]вспомогат'!J62</f>
        <v>-770343.3700000001</v>
      </c>
      <c r="I65" s="36">
        <f>'[1]вспомогат'!K62</f>
        <v>93.47579639523842</v>
      </c>
      <c r="J65" s="37">
        <f>'[1]вспомогат'!L62</f>
        <v>-217649.52000000002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2659874.28</v>
      </c>
      <c r="F66" s="38">
        <f>'[1]вспомогат'!H63</f>
        <v>268764.33999999985</v>
      </c>
      <c r="G66" s="39">
        <f>'[1]вспомогат'!I63</f>
        <v>58.26793364205557</v>
      </c>
      <c r="H66" s="35">
        <f>'[1]вспомогат'!J63</f>
        <v>-192491.66000000015</v>
      </c>
      <c r="I66" s="36">
        <f>'[1]вспомогат'!K63</f>
        <v>90.92374965389229</v>
      </c>
      <c r="J66" s="37">
        <f>'[1]вспомогат'!L63</f>
        <v>-265515.7200000002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5820938.33</v>
      </c>
      <c r="F67" s="38">
        <f>'[1]вспомогат'!H64</f>
        <v>160802.95999999996</v>
      </c>
      <c r="G67" s="39">
        <f>'[1]вспомогат'!I64</f>
        <v>12.864545549093176</v>
      </c>
      <c r="H67" s="35">
        <f>'[1]вспомогат'!J64</f>
        <v>-1089167.04</v>
      </c>
      <c r="I67" s="36">
        <f>'[1]вспомогат'!K64</f>
        <v>101.57783813685319</v>
      </c>
      <c r="J67" s="37">
        <f>'[1]вспомогат'!L64</f>
        <v>90418.33000000007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3730116.56</v>
      </c>
      <c r="F68" s="38">
        <f>'[1]вспомогат'!H65</f>
        <v>12133.990000000224</v>
      </c>
      <c r="G68" s="39">
        <f>'[1]вспомогат'!I65</f>
        <v>1.606874313032223</v>
      </c>
      <c r="H68" s="35">
        <f>'[1]вспомогат'!J65</f>
        <v>-742996.0099999998</v>
      </c>
      <c r="I68" s="36">
        <f>'[1]вспомогат'!K65</f>
        <v>91.68394949330839</v>
      </c>
      <c r="J68" s="37">
        <f>'[1]вспомогат'!L65</f>
        <v>-338334.43999999994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13455172.69</v>
      </c>
      <c r="F69" s="38">
        <f>'[1]вспомогат'!H66</f>
        <v>45586.24000000022</v>
      </c>
      <c r="G69" s="39">
        <f>'[1]вспомогат'!I66</f>
        <v>1.729546304748515</v>
      </c>
      <c r="H69" s="35">
        <f>'[1]вспомогат'!J66</f>
        <v>-2590147.76</v>
      </c>
      <c r="I69" s="36">
        <f>'[1]вспомогат'!K66</f>
        <v>99.00675672891465</v>
      </c>
      <c r="J69" s="37">
        <f>'[1]вспомогат'!L66</f>
        <v>-134983.31000000052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22937757.57</v>
      </c>
      <c r="F70" s="38">
        <f>'[1]вспомогат'!H67</f>
        <v>242615.2100000009</v>
      </c>
      <c r="G70" s="39">
        <f>'[1]вспомогат'!I67</f>
        <v>4.965826977364144</v>
      </c>
      <c r="H70" s="35">
        <f>'[1]вспомогат'!J67</f>
        <v>-4643080.789999999</v>
      </c>
      <c r="I70" s="36">
        <f>'[1]вспомогат'!K67</f>
        <v>89.0527532297979</v>
      </c>
      <c r="J70" s="37">
        <f>'[1]вспомогат'!L67</f>
        <v>-2819736.4299999997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29484199.78</v>
      </c>
      <c r="F71" s="38">
        <f>'[1]вспомогат'!H68</f>
        <v>298699.22000000253</v>
      </c>
      <c r="G71" s="39">
        <f>'[1]вспомогат'!I68</f>
        <v>3.49624389823671</v>
      </c>
      <c r="H71" s="35">
        <f>'[1]вспомогат'!J68</f>
        <v>-8244732.7799999975</v>
      </c>
      <c r="I71" s="36">
        <f>'[1]вспомогат'!K68</f>
        <v>78.62903452098978</v>
      </c>
      <c r="J71" s="37">
        <f>'[1]вспомогат'!L68</f>
        <v>-8013653.219999999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5905842.64</v>
      </c>
      <c r="F72" s="38">
        <f>'[1]вспомогат'!H69</f>
        <v>22968.299999999814</v>
      </c>
      <c r="G72" s="39">
        <f>'[1]вспомогат'!I69</f>
        <v>2.16111215656754</v>
      </c>
      <c r="H72" s="35">
        <f>'[1]вспомогат'!J69</f>
        <v>-1039831.7000000002</v>
      </c>
      <c r="I72" s="36">
        <f>'[1]вспомогат'!K69</f>
        <v>90.41081896993829</v>
      </c>
      <c r="J72" s="37">
        <f>'[1]вспомогат'!L69</f>
        <v>-626387.3600000003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3663698.8</v>
      </c>
      <c r="F73" s="38">
        <f>'[1]вспомогат'!H70</f>
        <v>19713.739999999758</v>
      </c>
      <c r="G73" s="39">
        <f>'[1]вспомогат'!I70</f>
        <v>3.429848461123538</v>
      </c>
      <c r="H73" s="35">
        <f>'[1]вспомогат'!J70</f>
        <v>-555056.2600000002</v>
      </c>
      <c r="I73" s="36">
        <f>'[1]вспомогат'!K70</f>
        <v>109.05066331709146</v>
      </c>
      <c r="J73" s="37">
        <f>'[1]вспомогат'!L70</f>
        <v>304068.7999999998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1890076.91</v>
      </c>
      <c r="F74" s="38">
        <f>'[1]вспомогат'!H71</f>
        <v>2258.969999999972</v>
      </c>
      <c r="G74" s="39">
        <f>'[1]вспомогат'!I71</f>
        <v>0.8679433043758802</v>
      </c>
      <c r="H74" s="35">
        <f>'[1]вспомогат'!J71</f>
        <v>-258008.03000000003</v>
      </c>
      <c r="I74" s="36">
        <f>'[1]вспомогат'!K71</f>
        <v>121.16646569237406</v>
      </c>
      <c r="J74" s="37">
        <f>'[1]вспомогат'!L71</f>
        <v>330175.9099999999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18808436.83</v>
      </c>
      <c r="F75" s="38">
        <f>'[1]вспомогат'!H72</f>
        <v>146944.27999999747</v>
      </c>
      <c r="G75" s="39">
        <f>'[1]вспомогат'!I72</f>
        <v>4.283501594970413</v>
      </c>
      <c r="H75" s="35">
        <f>'[1]вспомогат'!J72</f>
        <v>-3283526.7200000025</v>
      </c>
      <c r="I75" s="36">
        <f>'[1]вспомогат'!K72</f>
        <v>111.24898711238099</v>
      </c>
      <c r="J75" s="37">
        <f>'[1]вспомогат'!L72</f>
        <v>1901822.8299999982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9257156.39</v>
      </c>
      <c r="F76" s="38">
        <f>'[1]вспомогат'!H73</f>
        <v>63005.15000000037</v>
      </c>
      <c r="G76" s="39">
        <f>'[1]вспомогат'!I73</f>
        <v>2.9838624125634197</v>
      </c>
      <c r="H76" s="35">
        <f>'[1]вспомогат'!J73</f>
        <v>-2048524.8499999996</v>
      </c>
      <c r="I76" s="36">
        <f>'[1]вспомогат'!K73</f>
        <v>86.75897298680314</v>
      </c>
      <c r="J76" s="37">
        <f>'[1]вспомогат'!L73</f>
        <v>-1412813.6099999994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3248043.68</v>
      </c>
      <c r="F77" s="38">
        <f>'[1]вспомогат'!H74</f>
        <v>15626.010000000242</v>
      </c>
      <c r="G77" s="39">
        <f>'[1]вспомогат'!I74</f>
        <v>2.8252712085051424</v>
      </c>
      <c r="H77" s="35">
        <f>'[1]вспомогат'!J74</f>
        <v>-537453.9899999998</v>
      </c>
      <c r="I77" s="36">
        <f>'[1]вспомогат'!K74</f>
        <v>92.81689427646374</v>
      </c>
      <c r="J77" s="37">
        <f>'[1]вспомогат'!L74</f>
        <v>-251366.31999999983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2519987.21</v>
      </c>
      <c r="F78" s="38">
        <f>'[1]вспомогат'!H75</f>
        <v>33</v>
      </c>
      <c r="G78" s="39">
        <f>'[1]вспомогат'!I75</f>
        <v>0.006461757167165658</v>
      </c>
      <c r="H78" s="35">
        <f>'[1]вспомогат'!J75</f>
        <v>-510664</v>
      </c>
      <c r="I78" s="36">
        <f>'[1]вспомогат'!K75</f>
        <v>77.77762307908358</v>
      </c>
      <c r="J78" s="37">
        <f>'[1]вспомогат'!L75</f>
        <v>-720002.79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3796797.96</v>
      </c>
      <c r="F79" s="38">
        <f>'[1]вспомогат'!H76</f>
        <v>39305.189999999944</v>
      </c>
      <c r="G79" s="39">
        <f>'[1]вспомогат'!I76</f>
        <v>6.799970589252958</v>
      </c>
      <c r="H79" s="35">
        <f>'[1]вспомогат'!J76</f>
        <v>-538714.81</v>
      </c>
      <c r="I79" s="36">
        <f>'[1]вспомогат'!K76</f>
        <v>178.6322431183877</v>
      </c>
      <c r="J79" s="37">
        <f>'[1]вспомогат'!L76</f>
        <v>1671314.96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4342176.03</v>
      </c>
      <c r="F80" s="38">
        <f>'[1]вспомогат'!H77</f>
        <v>69176.62000000011</v>
      </c>
      <c r="G80" s="39">
        <f>'[1]вспомогат'!I77</f>
        <v>7.150038242894069</v>
      </c>
      <c r="H80" s="35">
        <f>'[1]вспомогат'!J77</f>
        <v>-898323.3799999999</v>
      </c>
      <c r="I80" s="36">
        <f>'[1]вспомогат'!K77</f>
        <v>83.15176516074622</v>
      </c>
      <c r="J80" s="37">
        <f>'[1]вспомогат'!L77</f>
        <v>-879812.9699999997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4815981.7</v>
      </c>
      <c r="F81" s="38">
        <f>'[1]вспомогат'!H78</f>
        <v>4773.530000000261</v>
      </c>
      <c r="G81" s="39">
        <f>'[1]вспомогат'!I78</f>
        <v>0.42253911350109635</v>
      </c>
      <c r="H81" s="35">
        <f>'[1]вспомогат'!J78</f>
        <v>-1124951.4699999997</v>
      </c>
      <c r="I81" s="36">
        <f>'[1]вспомогат'!K78</f>
        <v>106.17772622710038</v>
      </c>
      <c r="J81" s="37">
        <f>'[1]вспомогат'!L78</f>
        <v>280207.7000000002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451910386.48999983</v>
      </c>
      <c r="F82" s="41">
        <f>SUM(F39:F81)</f>
        <v>3454996.310000008</v>
      </c>
      <c r="G82" s="42">
        <f>F82/D82*100</f>
        <v>3.666336639421007</v>
      </c>
      <c r="H82" s="41">
        <f>SUM(H39:H81)</f>
        <v>-90780657.68999998</v>
      </c>
      <c r="I82" s="43">
        <f>E82/C82*100</f>
        <v>89.56756313485099</v>
      </c>
      <c r="J82" s="41">
        <f>SUM(J39:J81)</f>
        <v>-52636539.50999998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4951658113.019999</v>
      </c>
      <c r="F83" s="55">
        <f>'[1]вспомогат'!H79</f>
        <v>32236974.120000105</v>
      </c>
      <c r="G83" s="56">
        <f>'[1]вспомогат'!I79</f>
        <v>3.465792075801573</v>
      </c>
      <c r="H83" s="55">
        <f>'[1]вспомогат'!J79</f>
        <v>-897910403.8800002</v>
      </c>
      <c r="I83" s="56">
        <f>'[1]вспомогат'!K79</f>
        <v>89.17027445109004</v>
      </c>
      <c r="J83" s="55">
        <f>'[1]вспомогат'!L79</f>
        <v>-601378639.9800003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04.06.2019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2019-06-05T08:04:23Z</dcterms:created>
  <dcterms:modified xsi:type="dcterms:W3CDTF">2019-06-05T08:06:17Z</dcterms:modified>
  <cp:category/>
  <cp:version/>
  <cp:contentType/>
  <cp:contentStatus/>
</cp:coreProperties>
</file>