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<sst xmlns="http://schemas.openxmlformats.org/spreadsheetml/2006/main" count="91" uniqueCount="86">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</sst>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4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23.04.2019</v>
          </cell>
        </row>
        <row r="6">
          <cell r="G6" t="str">
            <v>Фактично надійшло на 23.04.2019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2359833700</v>
          </cell>
          <cell r="C10">
            <v>670868580</v>
          </cell>
          <cell r="D10">
            <v>152214250</v>
          </cell>
          <cell r="G10">
            <v>631586662.44</v>
          </cell>
          <cell r="H10">
            <v>109301752.26000005</v>
          </cell>
          <cell r="I10">
            <v>71.80783156636127</v>
          </cell>
          <cell r="J10">
            <v>-42912497.73999995</v>
          </cell>
          <cell r="K10">
            <v>94.14461807706064</v>
          </cell>
          <cell r="L10">
            <v>-39281917.55999994</v>
          </cell>
        </row>
        <row r="11">
          <cell r="B11">
            <v>5500000000</v>
          </cell>
          <cell r="C11">
            <v>1731900000</v>
          </cell>
          <cell r="D11">
            <v>441975000</v>
          </cell>
          <cell r="G11">
            <v>1675493450.65</v>
          </cell>
          <cell r="H11">
            <v>356010815.61000013</v>
          </cell>
          <cell r="I11">
            <v>80.54998939080268</v>
          </cell>
          <cell r="J11">
            <v>-85964184.38999987</v>
          </cell>
          <cell r="K11">
            <v>96.74308277902882</v>
          </cell>
          <cell r="L11">
            <v>-56406549.349999905</v>
          </cell>
        </row>
        <row r="12">
          <cell r="B12">
            <v>449719800</v>
          </cell>
          <cell r="C12">
            <v>130248810</v>
          </cell>
          <cell r="D12">
            <v>33505497</v>
          </cell>
          <cell r="G12">
            <v>134651089.99</v>
          </cell>
          <cell r="H12">
            <v>31547232.800000012</v>
          </cell>
          <cell r="I12">
            <v>94.1553942626191</v>
          </cell>
          <cell r="J12">
            <v>-1958264.199999988</v>
          </cell>
          <cell r="K12">
            <v>103.3799003537921</v>
          </cell>
          <cell r="L12">
            <v>4402279.99000001</v>
          </cell>
        </row>
        <row r="13">
          <cell r="B13">
            <v>593758530</v>
          </cell>
          <cell r="C13">
            <v>216435200</v>
          </cell>
          <cell r="D13">
            <v>51426014</v>
          </cell>
          <cell r="G13">
            <v>237136202.69</v>
          </cell>
          <cell r="H13">
            <v>71210506.93</v>
          </cell>
          <cell r="I13">
            <v>138.47176047904472</v>
          </cell>
          <cell r="J13">
            <v>19784492.930000007</v>
          </cell>
          <cell r="K13">
            <v>109.56452679139068</v>
          </cell>
          <cell r="L13">
            <v>20701002.689999998</v>
          </cell>
        </row>
        <row r="14">
          <cell r="B14">
            <v>600087000</v>
          </cell>
          <cell r="C14">
            <v>188443500</v>
          </cell>
          <cell r="D14">
            <v>49981000</v>
          </cell>
          <cell r="G14">
            <v>185590805.49</v>
          </cell>
          <cell r="H14">
            <v>43672803.69</v>
          </cell>
          <cell r="I14">
            <v>87.37881132830475</v>
          </cell>
          <cell r="J14">
            <v>-6308196.310000002</v>
          </cell>
          <cell r="K14">
            <v>98.4861804678856</v>
          </cell>
          <cell r="L14">
            <v>-2852694.5099999905</v>
          </cell>
        </row>
        <row r="15">
          <cell r="B15">
            <v>87082700</v>
          </cell>
          <cell r="C15">
            <v>28188250</v>
          </cell>
          <cell r="D15">
            <v>6853500</v>
          </cell>
          <cell r="G15">
            <v>29164219.1</v>
          </cell>
          <cell r="H15">
            <v>7476361.780000001</v>
          </cell>
          <cell r="I15">
            <v>109.08822908003214</v>
          </cell>
          <cell r="J15">
            <v>622861.7800000012</v>
          </cell>
          <cell r="K15">
            <v>103.46232596915381</v>
          </cell>
          <cell r="L15">
            <v>975969.1000000015</v>
          </cell>
        </row>
        <row r="16">
          <cell r="B16">
            <v>38843304</v>
          </cell>
          <cell r="C16">
            <v>8705132</v>
          </cell>
          <cell r="D16">
            <v>2348672</v>
          </cell>
          <cell r="G16">
            <v>9002018.65</v>
          </cell>
          <cell r="H16">
            <v>1655507.8400000008</v>
          </cell>
          <cell r="I16">
            <v>70.4869747670173</v>
          </cell>
          <cell r="J16">
            <v>-693164.1599999992</v>
          </cell>
          <cell r="K16">
            <v>103.4104784396147</v>
          </cell>
          <cell r="L16">
            <v>296886.6500000004</v>
          </cell>
        </row>
        <row r="17">
          <cell r="B17">
            <v>289432814</v>
          </cell>
          <cell r="C17">
            <v>83091729</v>
          </cell>
          <cell r="D17">
            <v>21979161</v>
          </cell>
          <cell r="G17">
            <v>96430573.7</v>
          </cell>
          <cell r="H17">
            <v>22470784.519999996</v>
          </cell>
          <cell r="I17">
            <v>102.23677109421965</v>
          </cell>
          <cell r="J17">
            <v>491623.5199999958</v>
          </cell>
          <cell r="K17">
            <v>116.05315578401311</v>
          </cell>
          <cell r="L17">
            <v>13338844.700000003</v>
          </cell>
        </row>
        <row r="18">
          <cell r="B18">
            <v>120000</v>
          </cell>
          <cell r="C18">
            <v>39100</v>
          </cell>
          <cell r="D18">
            <v>9200</v>
          </cell>
          <cell r="G18">
            <v>32359.49</v>
          </cell>
          <cell r="H18">
            <v>6597.300000000003</v>
          </cell>
          <cell r="I18">
            <v>71.70978260869568</v>
          </cell>
          <cell r="J18">
            <v>-2602.699999999997</v>
          </cell>
          <cell r="K18">
            <v>82.76084398976982</v>
          </cell>
          <cell r="L18">
            <v>-6740.509999999998</v>
          </cell>
        </row>
        <row r="19">
          <cell r="B19">
            <v>5855500</v>
          </cell>
          <cell r="C19">
            <v>904543</v>
          </cell>
          <cell r="D19">
            <v>247568</v>
          </cell>
          <cell r="G19">
            <v>1145426.81</v>
          </cell>
          <cell r="H19">
            <v>245554.31000000006</v>
          </cell>
          <cell r="I19">
            <v>99.18661135526403</v>
          </cell>
          <cell r="J19">
            <v>-2013.6899999999441</v>
          </cell>
          <cell r="K19">
            <v>126.63044321828814</v>
          </cell>
          <cell r="L19">
            <v>240883.81000000006</v>
          </cell>
        </row>
        <row r="20">
          <cell r="B20">
            <v>126733348</v>
          </cell>
          <cell r="C20">
            <v>32706411</v>
          </cell>
          <cell r="D20">
            <v>9626563</v>
          </cell>
          <cell r="G20">
            <v>36821449.93</v>
          </cell>
          <cell r="H20">
            <v>8319664.829999998</v>
          </cell>
          <cell r="I20">
            <v>86.42404178936967</v>
          </cell>
          <cell r="J20">
            <v>-1306898.1700000018</v>
          </cell>
          <cell r="K20">
            <v>112.58175019570322</v>
          </cell>
          <cell r="L20">
            <v>4115038.9299999997</v>
          </cell>
        </row>
        <row r="21">
          <cell r="B21">
            <v>33702550</v>
          </cell>
          <cell r="C21">
            <v>7982075</v>
          </cell>
          <cell r="D21">
            <v>2158590</v>
          </cell>
          <cell r="G21">
            <v>9442820.09</v>
          </cell>
          <cell r="H21">
            <v>1449558.71</v>
          </cell>
          <cell r="I21">
            <v>67.15303554635202</v>
          </cell>
          <cell r="J21">
            <v>-709031.29</v>
          </cell>
          <cell r="K21">
            <v>118.3003177745135</v>
          </cell>
          <cell r="L21">
            <v>1460745.0899999999</v>
          </cell>
        </row>
        <row r="22">
          <cell r="B22">
            <v>53122808</v>
          </cell>
          <cell r="C22">
            <v>17363280</v>
          </cell>
          <cell r="D22">
            <v>6028605</v>
          </cell>
          <cell r="G22">
            <v>18232833.51</v>
          </cell>
          <cell r="H22">
            <v>5849683.240000002</v>
          </cell>
          <cell r="I22">
            <v>97.0321200344027</v>
          </cell>
          <cell r="J22">
            <v>-178921.7599999979</v>
          </cell>
          <cell r="K22">
            <v>105.00800257785397</v>
          </cell>
          <cell r="L22">
            <v>869553.5100000016</v>
          </cell>
        </row>
        <row r="23">
          <cell r="B23">
            <v>4372967</v>
          </cell>
          <cell r="C23">
            <v>808010</v>
          </cell>
          <cell r="D23">
            <v>312500</v>
          </cell>
          <cell r="G23">
            <v>1018602.99</v>
          </cell>
          <cell r="H23">
            <v>211233.38</v>
          </cell>
          <cell r="I23">
            <v>67.5946816</v>
          </cell>
          <cell r="J23">
            <v>-101266.62</v>
          </cell>
          <cell r="K23">
            <v>126.0631662974468</v>
          </cell>
          <cell r="L23">
            <v>210592.99</v>
          </cell>
        </row>
        <row r="24">
          <cell r="B24">
            <v>40079828</v>
          </cell>
          <cell r="C24">
            <v>9913579</v>
          </cell>
          <cell r="D24">
            <v>2944923</v>
          </cell>
          <cell r="G24">
            <v>11230442.3</v>
          </cell>
          <cell r="H24">
            <v>2211552.2700000014</v>
          </cell>
          <cell r="I24">
            <v>75.09711697046073</v>
          </cell>
          <cell r="J24">
            <v>-733370.7299999986</v>
          </cell>
          <cell r="K24">
            <v>113.28342972805281</v>
          </cell>
          <cell r="L24">
            <v>1316863.3000000007</v>
          </cell>
        </row>
        <row r="25">
          <cell r="B25">
            <v>114714270</v>
          </cell>
          <cell r="C25">
            <v>29611330</v>
          </cell>
          <cell r="D25">
            <v>7734515</v>
          </cell>
          <cell r="G25">
            <v>33382704.45</v>
          </cell>
          <cell r="H25">
            <v>8806215.829999998</v>
          </cell>
          <cell r="I25">
            <v>113.8560831545352</v>
          </cell>
          <cell r="J25">
            <v>1071700.8299999982</v>
          </cell>
          <cell r="K25">
            <v>112.73625483894172</v>
          </cell>
          <cell r="L25">
            <v>3771374.4499999993</v>
          </cell>
        </row>
        <row r="26">
          <cell r="B26">
            <v>7246054</v>
          </cell>
          <cell r="C26">
            <v>1976257</v>
          </cell>
          <cell r="D26">
            <v>629180</v>
          </cell>
          <cell r="G26">
            <v>1979365.95</v>
          </cell>
          <cell r="H26">
            <v>317842.43999999994</v>
          </cell>
          <cell r="I26">
            <v>50.51693315108553</v>
          </cell>
          <cell r="J26">
            <v>-311337.56000000006</v>
          </cell>
          <cell r="K26">
            <v>100.15731506580367</v>
          </cell>
          <cell r="L26">
            <v>3108.9499999999534</v>
          </cell>
        </row>
        <row r="27">
          <cell r="B27">
            <v>67244188</v>
          </cell>
          <cell r="C27">
            <v>16371531</v>
          </cell>
          <cell r="D27">
            <v>4483797</v>
          </cell>
          <cell r="G27">
            <v>15919464.8</v>
          </cell>
          <cell r="H27">
            <v>3717215.8000000007</v>
          </cell>
          <cell r="I27">
            <v>82.90330271419515</v>
          </cell>
          <cell r="J27">
            <v>-766581.1999999993</v>
          </cell>
          <cell r="K27">
            <v>97.23870540879776</v>
          </cell>
          <cell r="L27">
            <v>-452066.19999999925</v>
          </cell>
        </row>
        <row r="28">
          <cell r="B28">
            <v>119900</v>
          </cell>
          <cell r="C28">
            <v>83450</v>
          </cell>
          <cell r="D28">
            <v>24750</v>
          </cell>
          <cell r="G28">
            <v>77264.18</v>
          </cell>
          <cell r="H28">
            <v>4789.849999999991</v>
          </cell>
          <cell r="I28">
            <v>19.352929292929257</v>
          </cell>
          <cell r="J28">
            <v>-19960.15000000001</v>
          </cell>
          <cell r="K28">
            <v>92.58739364889155</v>
          </cell>
          <cell r="L28">
            <v>-6185.820000000007</v>
          </cell>
        </row>
        <row r="29">
          <cell r="B29">
            <v>187567524</v>
          </cell>
          <cell r="C29">
            <v>56554653</v>
          </cell>
          <cell r="D29">
            <v>14250820</v>
          </cell>
          <cell r="G29">
            <v>62327295.13</v>
          </cell>
          <cell r="H29">
            <v>14907037.520000003</v>
          </cell>
          <cell r="I29">
            <v>104.60477025181711</v>
          </cell>
          <cell r="J29">
            <v>656217.5200000033</v>
          </cell>
          <cell r="K29">
            <v>110.20719220043664</v>
          </cell>
          <cell r="L29">
            <v>5772642.130000003</v>
          </cell>
        </row>
        <row r="30">
          <cell r="B30">
            <v>25793163</v>
          </cell>
          <cell r="C30">
            <v>5986296</v>
          </cell>
          <cell r="D30">
            <v>2000540</v>
          </cell>
          <cell r="G30">
            <v>6271076.37</v>
          </cell>
          <cell r="H30">
            <v>1853798.2300000004</v>
          </cell>
          <cell r="I30">
            <v>92.66489197916565</v>
          </cell>
          <cell r="J30">
            <v>-146741.76999999955</v>
          </cell>
          <cell r="K30">
            <v>104.75720495611978</v>
          </cell>
          <cell r="L30">
            <v>284780.3700000001</v>
          </cell>
        </row>
        <row r="31">
          <cell r="B31">
            <v>40140296</v>
          </cell>
          <cell r="C31">
            <v>9376309</v>
          </cell>
          <cell r="D31">
            <v>2879131</v>
          </cell>
          <cell r="G31">
            <v>8981520.15</v>
          </cell>
          <cell r="H31">
            <v>2065818.21</v>
          </cell>
          <cell r="I31">
            <v>71.75144896150957</v>
          </cell>
          <cell r="J31">
            <v>-813312.79</v>
          </cell>
          <cell r="K31">
            <v>95.78950683045963</v>
          </cell>
          <cell r="L31">
            <v>-394788.8499999996</v>
          </cell>
        </row>
        <row r="32">
          <cell r="B32">
            <v>40288146</v>
          </cell>
          <cell r="C32">
            <v>9269011</v>
          </cell>
          <cell r="D32">
            <v>2765944</v>
          </cell>
          <cell r="G32">
            <v>11918006.99</v>
          </cell>
          <cell r="H32">
            <v>3073184.08</v>
          </cell>
          <cell r="I32">
            <v>111.10796458641245</v>
          </cell>
          <cell r="J32">
            <v>307240.0800000001</v>
          </cell>
          <cell r="K32">
            <v>128.57905757151437</v>
          </cell>
          <cell r="L32">
            <v>2648995.99</v>
          </cell>
        </row>
        <row r="33">
          <cell r="B33">
            <v>76054596</v>
          </cell>
          <cell r="C33">
            <v>18342736</v>
          </cell>
          <cell r="D33">
            <v>4846739</v>
          </cell>
          <cell r="G33">
            <v>18894050.44</v>
          </cell>
          <cell r="H33">
            <v>3384294.9800000004</v>
          </cell>
          <cell r="I33">
            <v>69.82622707762891</v>
          </cell>
          <cell r="J33">
            <v>-1462444.0199999996</v>
          </cell>
          <cell r="K33">
            <v>103.00562816801158</v>
          </cell>
          <cell r="L33">
            <v>551314.4400000013</v>
          </cell>
        </row>
        <row r="34">
          <cell r="B34">
            <v>340000</v>
          </cell>
          <cell r="C34">
            <v>129700</v>
          </cell>
          <cell r="D34">
            <v>25200</v>
          </cell>
          <cell r="G34">
            <v>80837.94</v>
          </cell>
          <cell r="H34">
            <v>14927.279999999999</v>
          </cell>
          <cell r="I34">
            <v>59.23523809523809</v>
          </cell>
          <cell r="J34">
            <v>-10272.720000000001</v>
          </cell>
          <cell r="K34">
            <v>62.32686198920586</v>
          </cell>
          <cell r="L34">
            <v>-48862.06</v>
          </cell>
        </row>
        <row r="35">
          <cell r="B35">
            <v>8467600</v>
          </cell>
          <cell r="C35">
            <v>1465233</v>
          </cell>
          <cell r="D35">
            <v>337950</v>
          </cell>
          <cell r="G35">
            <v>1644338.3</v>
          </cell>
          <cell r="H35">
            <v>227863.8600000001</v>
          </cell>
          <cell r="I35">
            <v>67.4253173546383</v>
          </cell>
          <cell r="J35">
            <v>-110086.1399999999</v>
          </cell>
          <cell r="K35">
            <v>112.22367364098406</v>
          </cell>
          <cell r="L35">
            <v>179105.30000000005</v>
          </cell>
        </row>
        <row r="36">
          <cell r="B36">
            <v>17534076</v>
          </cell>
          <cell r="C36">
            <v>3676750</v>
          </cell>
          <cell r="D36">
            <v>990890</v>
          </cell>
          <cell r="G36">
            <v>4469087.24</v>
          </cell>
          <cell r="H36">
            <v>745177.75</v>
          </cell>
          <cell r="I36">
            <v>75.2028731746208</v>
          </cell>
          <cell r="J36">
            <v>-245712.25</v>
          </cell>
          <cell r="K36">
            <v>121.5499351329299</v>
          </cell>
          <cell r="L36">
            <v>792337.2400000002</v>
          </cell>
        </row>
        <row r="37">
          <cell r="B37">
            <v>47035841</v>
          </cell>
          <cell r="C37">
            <v>13968180</v>
          </cell>
          <cell r="D37">
            <v>4075151</v>
          </cell>
          <cell r="G37">
            <v>13097254.02</v>
          </cell>
          <cell r="H37">
            <v>3058735.8200000003</v>
          </cell>
          <cell r="I37">
            <v>75.058220419317</v>
          </cell>
          <cell r="J37">
            <v>-1016415.1799999997</v>
          </cell>
          <cell r="K37">
            <v>93.76492871655434</v>
          </cell>
          <cell r="L37">
            <v>-870925.9800000004</v>
          </cell>
        </row>
        <row r="38">
          <cell r="B38">
            <v>22852064</v>
          </cell>
          <cell r="C38">
            <v>6075869</v>
          </cell>
          <cell r="D38">
            <v>1801977</v>
          </cell>
          <cell r="G38">
            <v>5766715.06</v>
          </cell>
          <cell r="H38">
            <v>1323286.9499999993</v>
          </cell>
          <cell r="I38">
            <v>73.43528524503917</v>
          </cell>
          <cell r="J38">
            <v>-478690.05000000075</v>
          </cell>
          <cell r="K38">
            <v>94.91177410177869</v>
          </cell>
          <cell r="L38">
            <v>-309153.9400000004</v>
          </cell>
        </row>
        <row r="39">
          <cell r="B39">
            <v>22000000</v>
          </cell>
          <cell r="C39">
            <v>5075815</v>
          </cell>
          <cell r="D39">
            <v>1667337</v>
          </cell>
          <cell r="G39">
            <v>5188520.32</v>
          </cell>
          <cell r="H39">
            <v>1715436.6900000004</v>
          </cell>
          <cell r="I39">
            <v>102.88482112494357</v>
          </cell>
          <cell r="J39">
            <v>48099.69000000041</v>
          </cell>
          <cell r="K39">
            <v>102.22043790012047</v>
          </cell>
          <cell r="L39">
            <v>112705.3200000003</v>
          </cell>
        </row>
        <row r="40">
          <cell r="B40">
            <v>19385265</v>
          </cell>
          <cell r="C40">
            <v>5104410</v>
          </cell>
          <cell r="D40">
            <v>1300020</v>
          </cell>
          <cell r="G40">
            <v>4488706.7</v>
          </cell>
          <cell r="H40">
            <v>771878.56</v>
          </cell>
          <cell r="I40">
            <v>59.37436039445547</v>
          </cell>
          <cell r="J40">
            <v>-528141.44</v>
          </cell>
          <cell r="K40">
            <v>87.93781651552285</v>
          </cell>
          <cell r="L40">
            <v>-615703.2999999998</v>
          </cell>
        </row>
        <row r="41">
          <cell r="B41">
            <v>19576672</v>
          </cell>
          <cell r="C41">
            <v>5723359</v>
          </cell>
          <cell r="D41">
            <v>1846189</v>
          </cell>
          <cell r="G41">
            <v>5745437.83</v>
          </cell>
          <cell r="H41">
            <v>1208876.5700000003</v>
          </cell>
          <cell r="I41">
            <v>65.47956736823805</v>
          </cell>
          <cell r="J41">
            <v>-637312.4299999997</v>
          </cell>
          <cell r="K41">
            <v>100.38576699452193</v>
          </cell>
          <cell r="L41">
            <v>22078.830000000075</v>
          </cell>
        </row>
        <row r="42">
          <cell r="B42">
            <v>33735724</v>
          </cell>
          <cell r="C42">
            <v>10749015</v>
          </cell>
          <cell r="D42">
            <v>2997323</v>
          </cell>
          <cell r="G42">
            <v>10098582.42</v>
          </cell>
          <cell r="H42">
            <v>3484856.38</v>
          </cell>
          <cell r="I42">
            <v>116.2656270278512</v>
          </cell>
          <cell r="J42">
            <v>487533.3799999999</v>
          </cell>
          <cell r="K42">
            <v>93.94890992337437</v>
          </cell>
          <cell r="L42">
            <v>-650432.5800000001</v>
          </cell>
        </row>
        <row r="43">
          <cell r="B43">
            <v>58254662</v>
          </cell>
          <cell r="C43">
            <v>16733716</v>
          </cell>
          <cell r="D43">
            <v>4906107</v>
          </cell>
          <cell r="G43">
            <v>16340846.4</v>
          </cell>
          <cell r="H43">
            <v>3562358.370000001</v>
          </cell>
          <cell r="I43">
            <v>72.61069458941685</v>
          </cell>
          <cell r="J43">
            <v>-1343748.629999999</v>
          </cell>
          <cell r="K43">
            <v>97.65222739527789</v>
          </cell>
          <cell r="L43">
            <v>-392869.5999999996</v>
          </cell>
        </row>
        <row r="44">
          <cell r="B44">
            <v>27882674</v>
          </cell>
          <cell r="C44">
            <v>8352274</v>
          </cell>
          <cell r="D44">
            <v>2152700</v>
          </cell>
          <cell r="G44">
            <v>7959401.87</v>
          </cell>
          <cell r="H44">
            <v>1556005.71</v>
          </cell>
          <cell r="I44">
            <v>72.28158637989502</v>
          </cell>
          <cell r="J44">
            <v>-596694.29</v>
          </cell>
          <cell r="K44">
            <v>95.29622555486087</v>
          </cell>
          <cell r="L44">
            <v>-392872.1299999999</v>
          </cell>
        </row>
        <row r="45">
          <cell r="B45">
            <v>29100000</v>
          </cell>
          <cell r="C45">
            <v>9243093</v>
          </cell>
          <cell r="D45">
            <v>2487050</v>
          </cell>
          <cell r="G45">
            <v>8676825.5</v>
          </cell>
          <cell r="H45">
            <v>1640765.54</v>
          </cell>
          <cell r="I45">
            <v>65.97235841659797</v>
          </cell>
          <cell r="J45">
            <v>-846284.46</v>
          </cell>
          <cell r="K45">
            <v>93.8736146006537</v>
          </cell>
          <cell r="L45">
            <v>-566267.5</v>
          </cell>
        </row>
        <row r="46">
          <cell r="B46">
            <v>10873522</v>
          </cell>
          <cell r="C46">
            <v>3349731</v>
          </cell>
          <cell r="D46">
            <v>876159</v>
          </cell>
          <cell r="G46">
            <v>3068889.69</v>
          </cell>
          <cell r="H46">
            <v>589319.4499999997</v>
          </cell>
          <cell r="I46">
            <v>67.26170135785853</v>
          </cell>
          <cell r="J46">
            <v>-286839.5500000003</v>
          </cell>
          <cell r="K46">
            <v>91.61600409107477</v>
          </cell>
          <cell r="L46">
            <v>-280841.31000000006</v>
          </cell>
        </row>
        <row r="47">
          <cell r="B47">
            <v>10106915</v>
          </cell>
          <cell r="C47">
            <v>1702290</v>
          </cell>
          <cell r="D47">
            <v>586610</v>
          </cell>
          <cell r="G47">
            <v>2892388.49</v>
          </cell>
          <cell r="H47">
            <v>511150.77</v>
          </cell>
          <cell r="I47">
            <v>87.13638874209441</v>
          </cell>
          <cell r="J47">
            <v>-75459.22999999998</v>
          </cell>
          <cell r="K47">
            <v>169.91161846688874</v>
          </cell>
          <cell r="L47">
            <v>1190098.4900000002</v>
          </cell>
        </row>
        <row r="48">
          <cell r="B48">
            <v>14945723</v>
          </cell>
          <cell r="C48">
            <v>5957673</v>
          </cell>
          <cell r="D48">
            <v>3101468</v>
          </cell>
          <cell r="G48">
            <v>3321862.11</v>
          </cell>
          <cell r="H48">
            <v>409233.1999999997</v>
          </cell>
          <cell r="I48">
            <v>13.194822580790767</v>
          </cell>
          <cell r="J48">
            <v>-2692234.8000000003</v>
          </cell>
          <cell r="K48">
            <v>55.75771127418373</v>
          </cell>
          <cell r="L48">
            <v>-2635810.89</v>
          </cell>
        </row>
        <row r="49">
          <cell r="B49">
            <v>29596100</v>
          </cell>
          <cell r="C49">
            <v>6893963</v>
          </cell>
          <cell r="D49">
            <v>2345590</v>
          </cell>
          <cell r="G49">
            <v>6391312.84</v>
          </cell>
          <cell r="H49">
            <v>1619310.83</v>
          </cell>
          <cell r="I49">
            <v>69.03639723907418</v>
          </cell>
          <cell r="J49">
            <v>-726279.1699999999</v>
          </cell>
          <cell r="K49">
            <v>92.70883583216214</v>
          </cell>
          <cell r="L49">
            <v>-502650.16000000015</v>
          </cell>
        </row>
        <row r="50">
          <cell r="B50">
            <v>11613200</v>
          </cell>
          <cell r="C50">
            <v>2811000</v>
          </cell>
          <cell r="D50">
            <v>728700</v>
          </cell>
          <cell r="G50">
            <v>2865725.09</v>
          </cell>
          <cell r="H50">
            <v>646529.1399999997</v>
          </cell>
          <cell r="I50">
            <v>88.72363661314665</v>
          </cell>
          <cell r="J50">
            <v>-82170.86000000034</v>
          </cell>
          <cell r="K50">
            <v>101.94681928139451</v>
          </cell>
          <cell r="L50">
            <v>54725.08999999985</v>
          </cell>
        </row>
        <row r="51">
          <cell r="B51">
            <v>8819200</v>
          </cell>
          <cell r="C51">
            <v>2285154</v>
          </cell>
          <cell r="D51">
            <v>573500</v>
          </cell>
          <cell r="G51">
            <v>2762407.35</v>
          </cell>
          <cell r="H51">
            <v>569941.3799999999</v>
          </cell>
          <cell r="I51">
            <v>99.37949084568437</v>
          </cell>
          <cell r="J51">
            <v>-3558.6200000001118</v>
          </cell>
          <cell r="K51">
            <v>120.88495348672343</v>
          </cell>
          <cell r="L51">
            <v>477253.3500000001</v>
          </cell>
        </row>
        <row r="52">
          <cell r="B52">
            <v>53983252</v>
          </cell>
          <cell r="C52">
            <v>14720120</v>
          </cell>
          <cell r="D52">
            <v>3918414</v>
          </cell>
          <cell r="G52">
            <v>18397820.42</v>
          </cell>
          <cell r="H52">
            <v>4343564.810000002</v>
          </cell>
          <cell r="I52">
            <v>110.85007377985079</v>
          </cell>
          <cell r="J52">
            <v>425150.8100000024</v>
          </cell>
          <cell r="K52">
            <v>124.98417417792791</v>
          </cell>
          <cell r="L52">
            <v>3677700.420000002</v>
          </cell>
        </row>
        <row r="53">
          <cell r="B53">
            <v>77802000</v>
          </cell>
          <cell r="C53">
            <v>22315090</v>
          </cell>
          <cell r="D53">
            <v>5933600</v>
          </cell>
          <cell r="G53">
            <v>22684071.51</v>
          </cell>
          <cell r="H53">
            <v>4174729.1800000034</v>
          </cell>
          <cell r="I53">
            <v>70.35744202507759</v>
          </cell>
          <cell r="J53">
            <v>-1758870.8199999966</v>
          </cell>
          <cell r="K53">
            <v>101.6535067077928</v>
          </cell>
          <cell r="L53">
            <v>368981.51000000164</v>
          </cell>
        </row>
        <row r="54">
          <cell r="B54">
            <v>39358200</v>
          </cell>
          <cell r="C54">
            <v>9794500</v>
          </cell>
          <cell r="D54">
            <v>3098200</v>
          </cell>
          <cell r="G54">
            <v>9813469.87</v>
          </cell>
          <cell r="H54">
            <v>2315002.6099999994</v>
          </cell>
          <cell r="I54">
            <v>74.7208898715383</v>
          </cell>
          <cell r="J54">
            <v>-783197.3900000006</v>
          </cell>
          <cell r="K54">
            <v>100.19367879932615</v>
          </cell>
          <cell r="L54">
            <v>18969.86999999918</v>
          </cell>
        </row>
        <row r="55">
          <cell r="B55">
            <v>65896600</v>
          </cell>
          <cell r="C55">
            <v>18029700</v>
          </cell>
          <cell r="D55">
            <v>4935550</v>
          </cell>
          <cell r="G55">
            <v>18911173.74</v>
          </cell>
          <cell r="H55">
            <v>2948509.5299999975</v>
          </cell>
          <cell r="I55">
            <v>59.74024232355052</v>
          </cell>
          <cell r="J55">
            <v>-1987040.4700000025</v>
          </cell>
          <cell r="K55">
            <v>104.8890094677116</v>
          </cell>
          <cell r="L55">
            <v>881473.7399999984</v>
          </cell>
        </row>
        <row r="56">
          <cell r="B56">
            <v>83650000</v>
          </cell>
          <cell r="C56">
            <v>23579300</v>
          </cell>
          <cell r="D56">
            <v>6146350</v>
          </cell>
          <cell r="G56">
            <v>22365362.12</v>
          </cell>
          <cell r="H56">
            <v>4529764.290000003</v>
          </cell>
          <cell r="I56">
            <v>73.6984436291458</v>
          </cell>
          <cell r="J56">
            <v>-1616585.7099999972</v>
          </cell>
          <cell r="K56">
            <v>94.85167973603966</v>
          </cell>
          <cell r="L56">
            <v>-1213937.879999999</v>
          </cell>
        </row>
        <row r="57">
          <cell r="B57">
            <v>13478811</v>
          </cell>
          <cell r="C57">
            <v>3333761</v>
          </cell>
          <cell r="D57">
            <v>1035180</v>
          </cell>
          <cell r="G57">
            <v>3663234.27</v>
          </cell>
          <cell r="H57">
            <v>1361197.73</v>
          </cell>
          <cell r="I57">
            <v>131.49382039838483</v>
          </cell>
          <cell r="J57">
            <v>326017.73</v>
          </cell>
          <cell r="K57">
            <v>109.88293012006561</v>
          </cell>
          <cell r="L57">
            <v>329473.27</v>
          </cell>
        </row>
        <row r="58">
          <cell r="B58">
            <v>62741500</v>
          </cell>
          <cell r="C58">
            <v>20224937</v>
          </cell>
          <cell r="D58">
            <v>8697292</v>
          </cell>
          <cell r="G58">
            <v>17546397.73</v>
          </cell>
          <cell r="H58">
            <v>5664623.3100000005</v>
          </cell>
          <cell r="I58">
            <v>65.13088568257798</v>
          </cell>
          <cell r="J58">
            <v>-3032668.6899999995</v>
          </cell>
          <cell r="K58">
            <v>86.75625407386931</v>
          </cell>
          <cell r="L58">
            <v>-2678539.2699999996</v>
          </cell>
        </row>
        <row r="59">
          <cell r="B59">
            <v>19733200</v>
          </cell>
          <cell r="C59">
            <v>4014500</v>
          </cell>
          <cell r="D59">
            <v>1248915</v>
          </cell>
          <cell r="G59">
            <v>6246858.2</v>
          </cell>
          <cell r="H59">
            <v>1248526.3100000005</v>
          </cell>
          <cell r="I59">
            <v>99.96887778591822</v>
          </cell>
          <cell r="J59">
            <v>-388.68999999947846</v>
          </cell>
          <cell r="K59">
            <v>155.60737825382986</v>
          </cell>
          <cell r="L59">
            <v>2232358.2</v>
          </cell>
        </row>
        <row r="60">
          <cell r="B60">
            <v>14946530</v>
          </cell>
          <cell r="C60">
            <v>2626404</v>
          </cell>
          <cell r="D60">
            <v>1311040</v>
          </cell>
          <cell r="G60">
            <v>3802408.18</v>
          </cell>
          <cell r="H60">
            <v>2102881.64</v>
          </cell>
          <cell r="I60">
            <v>160.39797717842325</v>
          </cell>
          <cell r="J60">
            <v>791841.6400000001</v>
          </cell>
          <cell r="K60">
            <v>144.77621036215297</v>
          </cell>
          <cell r="L60">
            <v>1176004.1800000002</v>
          </cell>
        </row>
        <row r="61">
          <cell r="B61">
            <v>11625000</v>
          </cell>
          <cell r="C61">
            <v>2241020</v>
          </cell>
          <cell r="D61">
            <v>623210</v>
          </cell>
          <cell r="G61">
            <v>2326367.42</v>
          </cell>
          <cell r="H61">
            <v>353017.2999999998</v>
          </cell>
          <cell r="I61">
            <v>56.64499927793196</v>
          </cell>
          <cell r="J61">
            <v>-270192.7000000002</v>
          </cell>
          <cell r="K61">
            <v>103.80841848800992</v>
          </cell>
          <cell r="L61">
            <v>85347.41999999993</v>
          </cell>
        </row>
        <row r="62">
          <cell r="B62">
            <v>13494166</v>
          </cell>
          <cell r="C62">
            <v>2031050</v>
          </cell>
          <cell r="D62">
            <v>760350</v>
          </cell>
          <cell r="G62">
            <v>2382319.81</v>
          </cell>
          <cell r="H62">
            <v>476881.6300000001</v>
          </cell>
          <cell r="I62">
            <v>62.718699283224844</v>
          </cell>
          <cell r="J62">
            <v>-283468.3699999999</v>
          </cell>
          <cell r="K62">
            <v>117.2949858447601</v>
          </cell>
          <cell r="L62">
            <v>351269.81000000006</v>
          </cell>
        </row>
        <row r="63">
          <cell r="B63">
            <v>8978000</v>
          </cell>
          <cell r="C63">
            <v>2000058</v>
          </cell>
          <cell r="D63">
            <v>962739</v>
          </cell>
          <cell r="G63">
            <v>1760324.26</v>
          </cell>
          <cell r="H63">
            <v>578716.3700000001</v>
          </cell>
          <cell r="I63">
            <v>60.111449728327216</v>
          </cell>
          <cell r="J63">
            <v>-384022.6299999999</v>
          </cell>
          <cell r="K63">
            <v>88.0136606038425</v>
          </cell>
          <cell r="L63">
            <v>-239733.74</v>
          </cell>
        </row>
        <row r="64">
          <cell r="B64">
            <v>13652670</v>
          </cell>
          <cell r="C64">
            <v>3453260</v>
          </cell>
          <cell r="D64">
            <v>923730</v>
          </cell>
          <cell r="G64">
            <v>4325865.48</v>
          </cell>
          <cell r="H64">
            <v>712848.9800000004</v>
          </cell>
          <cell r="I64">
            <v>77.17070789083394</v>
          </cell>
          <cell r="J64">
            <v>-210881.01999999955</v>
          </cell>
          <cell r="K64">
            <v>125.26903505672902</v>
          </cell>
          <cell r="L64">
            <v>872605.4800000004</v>
          </cell>
        </row>
        <row r="65">
          <cell r="B65">
            <v>11237207</v>
          </cell>
          <cell r="C65">
            <v>2820198</v>
          </cell>
          <cell r="D65">
            <v>685989</v>
          </cell>
          <cell r="G65">
            <v>2728125.3</v>
          </cell>
          <cell r="H65">
            <v>567693.9499999997</v>
          </cell>
          <cell r="I65">
            <v>82.75554710060943</v>
          </cell>
          <cell r="J65">
            <v>-118295.05000000028</v>
          </cell>
          <cell r="K65">
            <v>96.73523986613705</v>
          </cell>
          <cell r="L65">
            <v>-92072.70000000019</v>
          </cell>
        </row>
        <row r="66">
          <cell r="B66">
            <v>31644700</v>
          </cell>
          <cell r="C66">
            <v>8510661</v>
          </cell>
          <cell r="D66">
            <v>2292572</v>
          </cell>
          <cell r="G66">
            <v>10079704.34</v>
          </cell>
          <cell r="H66">
            <v>2833129.05</v>
          </cell>
          <cell r="I66">
            <v>123.57862915537656</v>
          </cell>
          <cell r="J66">
            <v>540557.0499999998</v>
          </cell>
          <cell r="K66">
            <v>118.43621006640966</v>
          </cell>
          <cell r="L66">
            <v>1569043.3399999999</v>
          </cell>
        </row>
        <row r="67">
          <cell r="B67">
            <v>60007200</v>
          </cell>
          <cell r="C67">
            <v>16203706</v>
          </cell>
          <cell r="D67">
            <v>5194413</v>
          </cell>
          <cell r="G67">
            <v>15394783.11</v>
          </cell>
          <cell r="H67">
            <v>3893284.8200000003</v>
          </cell>
          <cell r="I67">
            <v>74.95139142767432</v>
          </cell>
          <cell r="J67">
            <v>-1301128.1799999997</v>
          </cell>
          <cell r="K67">
            <v>95.00779087203878</v>
          </cell>
          <cell r="L67">
            <v>-808922.8900000006</v>
          </cell>
        </row>
        <row r="68">
          <cell r="B68">
            <v>94926444</v>
          </cell>
          <cell r="C68">
            <v>22554330</v>
          </cell>
          <cell r="D68">
            <v>6557605</v>
          </cell>
          <cell r="G68">
            <v>21739185.83</v>
          </cell>
          <cell r="H68">
            <v>5318920.909999998</v>
          </cell>
          <cell r="I68">
            <v>81.11072426594768</v>
          </cell>
          <cell r="J68">
            <v>-1238684.0900000017</v>
          </cell>
          <cell r="K68">
            <v>96.38586395605633</v>
          </cell>
          <cell r="L68">
            <v>-815144.1700000018</v>
          </cell>
        </row>
        <row r="69">
          <cell r="B69">
            <v>14752300</v>
          </cell>
          <cell r="C69">
            <v>3656130</v>
          </cell>
          <cell r="D69">
            <v>1001400</v>
          </cell>
          <cell r="G69">
            <v>4228595.88</v>
          </cell>
          <cell r="H69">
            <v>1490657.15</v>
          </cell>
          <cell r="I69">
            <v>148.85731475933693</v>
          </cell>
          <cell r="J69">
            <v>489257.1499999999</v>
          </cell>
          <cell r="K69">
            <v>115.6577003552937</v>
          </cell>
          <cell r="L69">
            <v>572465.8799999999</v>
          </cell>
        </row>
        <row r="70">
          <cell r="B70">
            <v>7791665</v>
          </cell>
          <cell r="C70">
            <v>2082590</v>
          </cell>
          <cell r="D70">
            <v>776070</v>
          </cell>
          <cell r="G70">
            <v>2752743.42</v>
          </cell>
          <cell r="H70">
            <v>703950.6199999999</v>
          </cell>
          <cell r="I70">
            <v>90.70710374064194</v>
          </cell>
          <cell r="J70">
            <v>-72119.38000000012</v>
          </cell>
          <cell r="K70">
            <v>132.1788455721001</v>
          </cell>
          <cell r="L70">
            <v>670153.4199999999</v>
          </cell>
        </row>
        <row r="71">
          <cell r="B71">
            <v>6311120</v>
          </cell>
          <cell r="C71">
            <v>1035916</v>
          </cell>
          <cell r="D71">
            <v>281062</v>
          </cell>
          <cell r="G71">
            <v>1494031.35</v>
          </cell>
          <cell r="H71">
            <v>314288.17000000016</v>
          </cell>
          <cell r="I71">
            <v>111.82165145056968</v>
          </cell>
          <cell r="J71">
            <v>33226.17000000016</v>
          </cell>
          <cell r="K71">
            <v>144.223214044382</v>
          </cell>
          <cell r="L71">
            <v>458115.3500000001</v>
          </cell>
        </row>
        <row r="72">
          <cell r="B72">
            <v>49348398</v>
          </cell>
          <cell r="C72">
            <v>10426782</v>
          </cell>
          <cell r="D72">
            <v>2630809</v>
          </cell>
          <cell r="G72">
            <v>13799972.87</v>
          </cell>
          <cell r="H72">
            <v>2933847.2699999996</v>
          </cell>
          <cell r="I72">
            <v>111.51882443765395</v>
          </cell>
          <cell r="J72">
            <v>303038.26999999955</v>
          </cell>
          <cell r="K72">
            <v>132.3512169910141</v>
          </cell>
          <cell r="L72">
            <v>3373190.869999999</v>
          </cell>
        </row>
        <row r="73">
          <cell r="B73">
            <v>20097680</v>
          </cell>
          <cell r="C73">
            <v>5594335</v>
          </cell>
          <cell r="D73">
            <v>1653680</v>
          </cell>
          <cell r="G73">
            <v>6561523.07</v>
          </cell>
          <cell r="H73">
            <v>1583484.71</v>
          </cell>
          <cell r="I73">
            <v>95.75520717430216</v>
          </cell>
          <cell r="J73">
            <v>-70195.29000000004</v>
          </cell>
          <cell r="K73">
            <v>117.28870491309513</v>
          </cell>
          <cell r="L73">
            <v>967188.0700000003</v>
          </cell>
        </row>
        <row r="74">
          <cell r="B74">
            <v>7468910</v>
          </cell>
          <cell r="C74">
            <v>2460370</v>
          </cell>
          <cell r="D74">
            <v>576520</v>
          </cell>
          <cell r="G74">
            <v>2287828.56</v>
          </cell>
          <cell r="H74">
            <v>441491.3600000001</v>
          </cell>
          <cell r="I74">
            <v>76.57867203219317</v>
          </cell>
          <cell r="J74">
            <v>-135028.6399999999</v>
          </cell>
          <cell r="K74">
            <v>92.98717509968013</v>
          </cell>
          <cell r="L74">
            <v>-172541.43999999994</v>
          </cell>
        </row>
        <row r="75">
          <cell r="B75">
            <v>9216152</v>
          </cell>
          <cell r="C75">
            <v>2148178</v>
          </cell>
          <cell r="D75">
            <v>432218</v>
          </cell>
          <cell r="G75">
            <v>1991395.88</v>
          </cell>
          <cell r="H75">
            <v>283814.4199999999</v>
          </cell>
          <cell r="I75">
            <v>65.6646460813756</v>
          </cell>
          <cell r="J75">
            <v>-148403.58000000007</v>
          </cell>
          <cell r="K75">
            <v>92.70162342226762</v>
          </cell>
          <cell r="L75">
            <v>-156782.1200000001</v>
          </cell>
        </row>
        <row r="76">
          <cell r="B76">
            <v>7200042</v>
          </cell>
          <cell r="C76">
            <v>972826</v>
          </cell>
          <cell r="D76">
            <v>258612</v>
          </cell>
          <cell r="G76">
            <v>3183447.84</v>
          </cell>
          <cell r="H76">
            <v>173118.8999999999</v>
          </cell>
          <cell r="I76">
            <v>66.9415572363231</v>
          </cell>
          <cell r="J76">
            <v>-85493.1000000001</v>
          </cell>
          <cell r="K76">
            <v>327.23712565248053</v>
          </cell>
          <cell r="L76">
            <v>2210621.84</v>
          </cell>
        </row>
        <row r="77">
          <cell r="B77">
            <v>15559117</v>
          </cell>
          <cell r="C77">
            <v>3668659</v>
          </cell>
          <cell r="D77">
            <v>1368721</v>
          </cell>
          <cell r="G77">
            <v>3010630.77</v>
          </cell>
          <cell r="H77">
            <v>703512.0800000001</v>
          </cell>
          <cell r="I77">
            <v>51.39923183760607</v>
          </cell>
          <cell r="J77">
            <v>-665208.9199999999</v>
          </cell>
          <cell r="K77">
            <v>82.06352157559479</v>
          </cell>
          <cell r="L77">
            <v>-658028.23</v>
          </cell>
        </row>
        <row r="78">
          <cell r="B78">
            <v>11419162</v>
          </cell>
          <cell r="C78">
            <v>2789902</v>
          </cell>
          <cell r="D78">
            <v>586023</v>
          </cell>
          <cell r="G78">
            <v>3916034.03</v>
          </cell>
          <cell r="H78">
            <v>440713.13999999966</v>
          </cell>
          <cell r="I78">
            <v>75.20406878228323</v>
          </cell>
          <cell r="J78">
            <v>-145309.86000000034</v>
          </cell>
          <cell r="K78">
            <v>140.36457302084446</v>
          </cell>
          <cell r="L78">
            <v>1126132.0299999998</v>
          </cell>
        </row>
        <row r="79">
          <cell r="B79">
            <v>11960352250</v>
          </cell>
          <cell r="C79">
            <v>3597755280</v>
          </cell>
          <cell r="D79">
            <v>917916644</v>
          </cell>
          <cell r="G79">
            <v>3568982520.7200003</v>
          </cell>
          <cell r="H79">
            <v>775917630.9000002</v>
          </cell>
          <cell r="I79">
            <v>84.53029324305402</v>
          </cell>
          <cell r="J79">
            <v>-141999013.09999982</v>
          </cell>
          <cell r="K79">
            <v>99.20025802088463</v>
          </cell>
          <cell r="L79">
            <v>-28772759.279999778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71" sqref="B7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23.04.2019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23.04.2019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670868580</v>
      </c>
      <c r="D10" s="33">
        <f>'[1]вспомогат'!D10</f>
        <v>152214250</v>
      </c>
      <c r="E10" s="33">
        <f>'[1]вспомогат'!G10</f>
        <v>631586662.44</v>
      </c>
      <c r="F10" s="33">
        <f>'[1]вспомогат'!H10</f>
        <v>109301752.26000005</v>
      </c>
      <c r="G10" s="34">
        <f>'[1]вспомогат'!I10</f>
        <v>71.80783156636127</v>
      </c>
      <c r="H10" s="35">
        <f>'[1]вспомогат'!J10</f>
        <v>-42912497.73999995</v>
      </c>
      <c r="I10" s="36">
        <f>'[1]вспомогат'!K10</f>
        <v>94.14461807706064</v>
      </c>
      <c r="J10" s="37">
        <f>'[1]вспомогат'!L10</f>
        <v>-39281917.55999994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1731900000</v>
      </c>
      <c r="D12" s="38">
        <f>'[1]вспомогат'!D11</f>
        <v>441975000</v>
      </c>
      <c r="E12" s="33">
        <f>'[1]вспомогат'!G11</f>
        <v>1675493450.65</v>
      </c>
      <c r="F12" s="38">
        <f>'[1]вспомогат'!H11</f>
        <v>356010815.61000013</v>
      </c>
      <c r="G12" s="39">
        <f>'[1]вспомогат'!I11</f>
        <v>80.54998939080268</v>
      </c>
      <c r="H12" s="35">
        <f>'[1]вспомогат'!J11</f>
        <v>-85964184.38999987</v>
      </c>
      <c r="I12" s="36">
        <f>'[1]вспомогат'!K11</f>
        <v>96.74308277902882</v>
      </c>
      <c r="J12" s="37">
        <f>'[1]вспомогат'!L11</f>
        <v>-56406549.349999905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130248810</v>
      </c>
      <c r="D13" s="38">
        <f>'[1]вспомогат'!D12</f>
        <v>33505497</v>
      </c>
      <c r="E13" s="33">
        <f>'[1]вспомогат'!G12</f>
        <v>134651089.99</v>
      </c>
      <c r="F13" s="38">
        <f>'[1]вспомогат'!H12</f>
        <v>31547232.800000012</v>
      </c>
      <c r="G13" s="39">
        <f>'[1]вспомогат'!I12</f>
        <v>94.1553942626191</v>
      </c>
      <c r="H13" s="35">
        <f>'[1]вспомогат'!J12</f>
        <v>-1958264.199999988</v>
      </c>
      <c r="I13" s="36">
        <f>'[1]вспомогат'!K12</f>
        <v>103.3799003537921</v>
      </c>
      <c r="J13" s="37">
        <f>'[1]вспомогат'!L12</f>
        <v>4402279.99000001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216435200</v>
      </c>
      <c r="D14" s="38">
        <f>'[1]вспомогат'!D13</f>
        <v>51426014</v>
      </c>
      <c r="E14" s="33">
        <f>'[1]вспомогат'!G13</f>
        <v>237136202.69</v>
      </c>
      <c r="F14" s="38">
        <f>'[1]вспомогат'!H13</f>
        <v>71210506.93</v>
      </c>
      <c r="G14" s="39">
        <f>'[1]вспомогат'!I13</f>
        <v>138.47176047904472</v>
      </c>
      <c r="H14" s="35">
        <f>'[1]вспомогат'!J13</f>
        <v>19784492.930000007</v>
      </c>
      <c r="I14" s="36">
        <f>'[1]вспомогат'!K13</f>
        <v>109.56452679139068</v>
      </c>
      <c r="J14" s="37">
        <f>'[1]вспомогат'!L13</f>
        <v>20701002.689999998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188443500</v>
      </c>
      <c r="D15" s="38">
        <f>'[1]вспомогат'!D14</f>
        <v>49981000</v>
      </c>
      <c r="E15" s="33">
        <f>'[1]вспомогат'!G14</f>
        <v>185590805.49</v>
      </c>
      <c r="F15" s="38">
        <f>'[1]вспомогат'!H14</f>
        <v>43672803.69</v>
      </c>
      <c r="G15" s="39">
        <f>'[1]вспомогат'!I14</f>
        <v>87.37881132830475</v>
      </c>
      <c r="H15" s="35">
        <f>'[1]вспомогат'!J14</f>
        <v>-6308196.310000002</v>
      </c>
      <c r="I15" s="36">
        <f>'[1]вспомогат'!K14</f>
        <v>98.4861804678856</v>
      </c>
      <c r="J15" s="37">
        <f>'[1]вспомогат'!L14</f>
        <v>-2852694.5099999905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28188250</v>
      </c>
      <c r="D16" s="38">
        <f>'[1]вспомогат'!D15</f>
        <v>6853500</v>
      </c>
      <c r="E16" s="33">
        <f>'[1]вспомогат'!G15</f>
        <v>29164219.1</v>
      </c>
      <c r="F16" s="38">
        <f>'[1]вспомогат'!H15</f>
        <v>7476361.780000001</v>
      </c>
      <c r="G16" s="39">
        <f>'[1]вспомогат'!I15</f>
        <v>109.08822908003214</v>
      </c>
      <c r="H16" s="35">
        <f>'[1]вспомогат'!J15</f>
        <v>622861.7800000012</v>
      </c>
      <c r="I16" s="36">
        <f>'[1]вспомогат'!K15</f>
        <v>103.46232596915381</v>
      </c>
      <c r="J16" s="37">
        <f>'[1]вспомогат'!L15</f>
        <v>975969.1000000015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2295215760</v>
      </c>
      <c r="D17" s="41">
        <f>SUM(D12:D16)</f>
        <v>583741011</v>
      </c>
      <c r="E17" s="41">
        <f>SUM(E12:E16)</f>
        <v>2262035767.92</v>
      </c>
      <c r="F17" s="41">
        <f>SUM(F12:F16)</f>
        <v>509917720.8100002</v>
      </c>
      <c r="G17" s="42">
        <f>F17/D17*100</f>
        <v>87.35341721775998</v>
      </c>
      <c r="H17" s="41">
        <f>SUM(H12:H16)</f>
        <v>-73823290.18999985</v>
      </c>
      <c r="I17" s="43">
        <f>E17/C17*100</f>
        <v>98.55438461785397</v>
      </c>
      <c r="J17" s="41">
        <f>SUM(J12:J16)</f>
        <v>-33179992.079999886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8705132</v>
      </c>
      <c r="D18" s="45">
        <f>'[1]вспомогат'!D16</f>
        <v>2348672</v>
      </c>
      <c r="E18" s="44">
        <f>'[1]вспомогат'!G16</f>
        <v>9002018.65</v>
      </c>
      <c r="F18" s="45">
        <f>'[1]вспомогат'!H16</f>
        <v>1655507.8400000008</v>
      </c>
      <c r="G18" s="46">
        <f>'[1]вспомогат'!I16</f>
        <v>70.4869747670173</v>
      </c>
      <c r="H18" s="47">
        <f>'[1]вспомогат'!J16</f>
        <v>-693164.1599999992</v>
      </c>
      <c r="I18" s="48">
        <f>'[1]вспомогат'!K16</f>
        <v>103.4104784396147</v>
      </c>
      <c r="J18" s="49">
        <f>'[1]вспомогат'!L16</f>
        <v>296886.6500000004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83091729</v>
      </c>
      <c r="D19" s="38">
        <f>'[1]вспомогат'!D17</f>
        <v>21979161</v>
      </c>
      <c r="E19" s="33">
        <f>'[1]вспомогат'!G17</f>
        <v>96430573.7</v>
      </c>
      <c r="F19" s="38">
        <f>'[1]вспомогат'!H17</f>
        <v>22470784.519999996</v>
      </c>
      <c r="G19" s="39">
        <f>'[1]вспомогат'!I17</f>
        <v>102.23677109421965</v>
      </c>
      <c r="H19" s="35">
        <f>'[1]вспомогат'!J17</f>
        <v>491623.5199999958</v>
      </c>
      <c r="I19" s="36">
        <f>'[1]вспомогат'!K17</f>
        <v>116.05315578401311</v>
      </c>
      <c r="J19" s="37">
        <f>'[1]вспомогат'!L17</f>
        <v>13338844.700000003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39100</v>
      </c>
      <c r="D20" s="38">
        <f>'[1]вспомогат'!D18</f>
        <v>9200</v>
      </c>
      <c r="E20" s="33">
        <f>'[1]вспомогат'!G18</f>
        <v>32359.49</v>
      </c>
      <c r="F20" s="38">
        <f>'[1]вспомогат'!H18</f>
        <v>6597.300000000003</v>
      </c>
      <c r="G20" s="39">
        <f>'[1]вспомогат'!I18</f>
        <v>71.70978260869568</v>
      </c>
      <c r="H20" s="35">
        <f>'[1]вспомогат'!J18</f>
        <v>-2602.699999999997</v>
      </c>
      <c r="I20" s="36">
        <f>'[1]вспомогат'!K18</f>
        <v>82.76084398976982</v>
      </c>
      <c r="J20" s="37">
        <f>'[1]вспомогат'!L18</f>
        <v>-6740.509999999998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904543</v>
      </c>
      <c r="D21" s="38">
        <f>'[1]вспомогат'!D19</f>
        <v>247568</v>
      </c>
      <c r="E21" s="33">
        <f>'[1]вспомогат'!G19</f>
        <v>1145426.81</v>
      </c>
      <c r="F21" s="38">
        <f>'[1]вспомогат'!H19</f>
        <v>245554.31000000006</v>
      </c>
      <c r="G21" s="39">
        <f>'[1]вспомогат'!I19</f>
        <v>99.18661135526403</v>
      </c>
      <c r="H21" s="35">
        <f>'[1]вспомогат'!J19</f>
        <v>-2013.6899999999441</v>
      </c>
      <c r="I21" s="36">
        <f>'[1]вспомогат'!K19</f>
        <v>126.63044321828814</v>
      </c>
      <c r="J21" s="37">
        <f>'[1]вспомогат'!L19</f>
        <v>240883.81000000006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32706411</v>
      </c>
      <c r="D22" s="38">
        <f>'[1]вспомогат'!D20</f>
        <v>9626563</v>
      </c>
      <c r="E22" s="33">
        <f>'[1]вспомогат'!G20</f>
        <v>36821449.93</v>
      </c>
      <c r="F22" s="38">
        <f>'[1]вспомогат'!H20</f>
        <v>8319664.829999998</v>
      </c>
      <c r="G22" s="39">
        <f>'[1]вспомогат'!I20</f>
        <v>86.42404178936967</v>
      </c>
      <c r="H22" s="35">
        <f>'[1]вспомогат'!J20</f>
        <v>-1306898.1700000018</v>
      </c>
      <c r="I22" s="36">
        <f>'[1]вспомогат'!K20</f>
        <v>112.58175019570322</v>
      </c>
      <c r="J22" s="37">
        <f>'[1]вспомогат'!L20</f>
        <v>4115038.9299999997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7982075</v>
      </c>
      <c r="D23" s="38">
        <f>'[1]вспомогат'!D21</f>
        <v>2158590</v>
      </c>
      <c r="E23" s="33">
        <f>'[1]вспомогат'!G21</f>
        <v>9442820.09</v>
      </c>
      <c r="F23" s="38">
        <f>'[1]вспомогат'!H21</f>
        <v>1449558.71</v>
      </c>
      <c r="G23" s="39">
        <f>'[1]вспомогат'!I21</f>
        <v>67.15303554635202</v>
      </c>
      <c r="H23" s="35">
        <f>'[1]вспомогат'!J21</f>
        <v>-709031.29</v>
      </c>
      <c r="I23" s="36">
        <f>'[1]вспомогат'!K21</f>
        <v>118.3003177745135</v>
      </c>
      <c r="J23" s="37">
        <f>'[1]вспомогат'!L21</f>
        <v>1460745.0899999999</v>
      </c>
    </row>
    <row r="24" spans="1:10" ht="12.75">
      <c r="A24" s="32" t="s">
        <v>26</v>
      </c>
      <c r="B24" s="33">
        <f>'[1]вспомогат'!B22</f>
        <v>53122808</v>
      </c>
      <c r="C24" s="33">
        <f>'[1]вспомогат'!C22</f>
        <v>17363280</v>
      </c>
      <c r="D24" s="38">
        <f>'[1]вспомогат'!D22</f>
        <v>6028605</v>
      </c>
      <c r="E24" s="33">
        <f>'[1]вспомогат'!G22</f>
        <v>18232833.51</v>
      </c>
      <c r="F24" s="38">
        <f>'[1]вспомогат'!H22</f>
        <v>5849683.240000002</v>
      </c>
      <c r="G24" s="39">
        <f>'[1]вспомогат'!I22</f>
        <v>97.0321200344027</v>
      </c>
      <c r="H24" s="35">
        <f>'[1]вспомогат'!J22</f>
        <v>-178921.7599999979</v>
      </c>
      <c r="I24" s="36">
        <f>'[1]вспомогат'!K22</f>
        <v>105.00800257785397</v>
      </c>
      <c r="J24" s="37">
        <f>'[1]вспомогат'!L22</f>
        <v>869553.5100000016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808010</v>
      </c>
      <c r="D25" s="38">
        <f>'[1]вспомогат'!D23</f>
        <v>312500</v>
      </c>
      <c r="E25" s="33">
        <f>'[1]вспомогат'!G23</f>
        <v>1018602.99</v>
      </c>
      <c r="F25" s="38">
        <f>'[1]вспомогат'!H23</f>
        <v>211233.38</v>
      </c>
      <c r="G25" s="39">
        <f>'[1]вспомогат'!I23</f>
        <v>67.5946816</v>
      </c>
      <c r="H25" s="35">
        <f>'[1]вспомогат'!J23</f>
        <v>-101266.62</v>
      </c>
      <c r="I25" s="36">
        <f>'[1]вспомогат'!K23</f>
        <v>126.0631662974468</v>
      </c>
      <c r="J25" s="37">
        <f>'[1]вспомогат'!L23</f>
        <v>210592.99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9913579</v>
      </c>
      <c r="D26" s="38">
        <f>'[1]вспомогат'!D24</f>
        <v>2944923</v>
      </c>
      <c r="E26" s="33">
        <f>'[1]вспомогат'!G24</f>
        <v>11230442.3</v>
      </c>
      <c r="F26" s="38">
        <f>'[1]вспомогат'!H24</f>
        <v>2211552.2700000014</v>
      </c>
      <c r="G26" s="39">
        <f>'[1]вспомогат'!I24</f>
        <v>75.09711697046073</v>
      </c>
      <c r="H26" s="35">
        <f>'[1]вспомогат'!J24</f>
        <v>-733370.7299999986</v>
      </c>
      <c r="I26" s="36">
        <f>'[1]вспомогат'!K24</f>
        <v>113.28342972805281</v>
      </c>
      <c r="J26" s="37">
        <f>'[1]вспомогат'!L24</f>
        <v>1316863.3000000007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29611330</v>
      </c>
      <c r="D27" s="38">
        <f>'[1]вспомогат'!D25</f>
        <v>7734515</v>
      </c>
      <c r="E27" s="33">
        <f>'[1]вспомогат'!G25</f>
        <v>33382704.45</v>
      </c>
      <c r="F27" s="38">
        <f>'[1]вспомогат'!H25</f>
        <v>8806215.829999998</v>
      </c>
      <c r="G27" s="39">
        <f>'[1]вспомогат'!I25</f>
        <v>113.8560831545352</v>
      </c>
      <c r="H27" s="35">
        <f>'[1]вспомогат'!J25</f>
        <v>1071700.8299999982</v>
      </c>
      <c r="I27" s="36">
        <f>'[1]вспомогат'!K25</f>
        <v>112.73625483894172</v>
      </c>
      <c r="J27" s="37">
        <f>'[1]вспомогат'!L25</f>
        <v>3771374.4499999993</v>
      </c>
    </row>
    <row r="28" spans="1:10" ht="12.75">
      <c r="A28" s="32" t="s">
        <v>30</v>
      </c>
      <c r="B28" s="33">
        <f>'[1]вспомогат'!B26</f>
        <v>7246054</v>
      </c>
      <c r="C28" s="33">
        <f>'[1]вспомогат'!C26</f>
        <v>1976257</v>
      </c>
      <c r="D28" s="38">
        <f>'[1]вспомогат'!D26</f>
        <v>629180</v>
      </c>
      <c r="E28" s="33">
        <f>'[1]вспомогат'!G26</f>
        <v>1979365.95</v>
      </c>
      <c r="F28" s="38">
        <f>'[1]вспомогат'!H26</f>
        <v>317842.43999999994</v>
      </c>
      <c r="G28" s="39">
        <f>'[1]вспомогат'!I26</f>
        <v>50.51693315108553</v>
      </c>
      <c r="H28" s="35">
        <f>'[1]вспомогат'!J26</f>
        <v>-311337.56000000006</v>
      </c>
      <c r="I28" s="36">
        <f>'[1]вспомогат'!K26</f>
        <v>100.15731506580367</v>
      </c>
      <c r="J28" s="37">
        <f>'[1]вспомогат'!L26</f>
        <v>3108.9499999999534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16371531</v>
      </c>
      <c r="D29" s="38">
        <f>'[1]вспомогат'!D27</f>
        <v>4483797</v>
      </c>
      <c r="E29" s="33">
        <f>'[1]вспомогат'!G27</f>
        <v>15919464.8</v>
      </c>
      <c r="F29" s="38">
        <f>'[1]вспомогат'!H27</f>
        <v>3717215.8000000007</v>
      </c>
      <c r="G29" s="39">
        <f>'[1]вспомогат'!I27</f>
        <v>82.90330271419515</v>
      </c>
      <c r="H29" s="35">
        <f>'[1]вспомогат'!J27</f>
        <v>-766581.1999999993</v>
      </c>
      <c r="I29" s="36">
        <f>'[1]вспомогат'!K27</f>
        <v>97.23870540879776</v>
      </c>
      <c r="J29" s="37">
        <f>'[1]вспомогат'!L27</f>
        <v>-452066.19999999925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83450</v>
      </c>
      <c r="D30" s="38">
        <f>'[1]вспомогат'!D28</f>
        <v>24750</v>
      </c>
      <c r="E30" s="33">
        <f>'[1]вспомогат'!G28</f>
        <v>77264.18</v>
      </c>
      <c r="F30" s="38">
        <f>'[1]вспомогат'!H28</f>
        <v>4789.849999999991</v>
      </c>
      <c r="G30" s="39">
        <f>'[1]вспомогат'!I28</f>
        <v>19.352929292929257</v>
      </c>
      <c r="H30" s="35">
        <f>'[1]вспомогат'!J28</f>
        <v>-19960.15000000001</v>
      </c>
      <c r="I30" s="36">
        <f>'[1]вспомогат'!K28</f>
        <v>92.58739364889155</v>
      </c>
      <c r="J30" s="37">
        <f>'[1]вспомогат'!L28</f>
        <v>-6185.820000000007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56554653</v>
      </c>
      <c r="D31" s="38">
        <f>'[1]вспомогат'!D29</f>
        <v>14250820</v>
      </c>
      <c r="E31" s="33">
        <f>'[1]вспомогат'!G29</f>
        <v>62327295.13</v>
      </c>
      <c r="F31" s="38">
        <f>'[1]вспомогат'!H29</f>
        <v>14907037.520000003</v>
      </c>
      <c r="G31" s="39">
        <f>'[1]вспомогат'!I29</f>
        <v>104.60477025181711</v>
      </c>
      <c r="H31" s="35">
        <f>'[1]вспомогат'!J29</f>
        <v>656217.5200000033</v>
      </c>
      <c r="I31" s="36">
        <f>'[1]вспомогат'!K29</f>
        <v>110.20719220043664</v>
      </c>
      <c r="J31" s="37">
        <f>'[1]вспомогат'!L29</f>
        <v>5772642.130000003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5986296</v>
      </c>
      <c r="D32" s="38">
        <f>'[1]вспомогат'!D30</f>
        <v>2000540</v>
      </c>
      <c r="E32" s="33">
        <f>'[1]вспомогат'!G30</f>
        <v>6271076.37</v>
      </c>
      <c r="F32" s="38">
        <f>'[1]вспомогат'!H30</f>
        <v>1853798.2300000004</v>
      </c>
      <c r="G32" s="39">
        <f>'[1]вспомогат'!I30</f>
        <v>92.66489197916565</v>
      </c>
      <c r="H32" s="35">
        <f>'[1]вспомогат'!J30</f>
        <v>-146741.76999999955</v>
      </c>
      <c r="I32" s="36">
        <f>'[1]вспомогат'!K30</f>
        <v>104.75720495611978</v>
      </c>
      <c r="J32" s="37">
        <f>'[1]вспомогат'!L30</f>
        <v>284780.3700000001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9376309</v>
      </c>
      <c r="D33" s="38">
        <f>'[1]вспомогат'!D31</f>
        <v>2879131</v>
      </c>
      <c r="E33" s="33">
        <f>'[1]вспомогат'!G31</f>
        <v>8981520.15</v>
      </c>
      <c r="F33" s="38">
        <f>'[1]вспомогат'!H31</f>
        <v>2065818.21</v>
      </c>
      <c r="G33" s="39">
        <f>'[1]вспомогат'!I31</f>
        <v>71.75144896150957</v>
      </c>
      <c r="H33" s="35">
        <f>'[1]вспомогат'!J31</f>
        <v>-813312.79</v>
      </c>
      <c r="I33" s="36">
        <f>'[1]вспомогат'!K31</f>
        <v>95.78950683045963</v>
      </c>
      <c r="J33" s="37">
        <f>'[1]вспомогат'!L31</f>
        <v>-394788.8499999996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9269011</v>
      </c>
      <c r="D34" s="38">
        <f>'[1]вспомогат'!D32</f>
        <v>2765944</v>
      </c>
      <c r="E34" s="33">
        <f>'[1]вспомогат'!G32</f>
        <v>11918006.99</v>
      </c>
      <c r="F34" s="38">
        <f>'[1]вспомогат'!H32</f>
        <v>3073184.08</v>
      </c>
      <c r="G34" s="39">
        <f>'[1]вспомогат'!I32</f>
        <v>111.10796458641245</v>
      </c>
      <c r="H34" s="35">
        <f>'[1]вспомогат'!J32</f>
        <v>307240.0800000001</v>
      </c>
      <c r="I34" s="36">
        <f>'[1]вспомогат'!K32</f>
        <v>128.57905757151437</v>
      </c>
      <c r="J34" s="37">
        <f>'[1]вспомогат'!L32</f>
        <v>2648995.99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18342736</v>
      </c>
      <c r="D35" s="38">
        <f>'[1]вспомогат'!D33</f>
        <v>4846739</v>
      </c>
      <c r="E35" s="33">
        <f>'[1]вспомогат'!G33</f>
        <v>18894050.44</v>
      </c>
      <c r="F35" s="38">
        <f>'[1]вспомогат'!H33</f>
        <v>3384294.9800000004</v>
      </c>
      <c r="G35" s="39">
        <f>'[1]вспомогат'!I33</f>
        <v>69.82622707762891</v>
      </c>
      <c r="H35" s="35">
        <f>'[1]вспомогат'!J33</f>
        <v>-1462444.0199999996</v>
      </c>
      <c r="I35" s="36">
        <f>'[1]вспомогат'!K33</f>
        <v>103.00562816801158</v>
      </c>
      <c r="J35" s="37">
        <f>'[1]вспомогат'!L33</f>
        <v>551314.4400000013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129700</v>
      </c>
      <c r="D36" s="38">
        <f>'[1]вспомогат'!D34</f>
        <v>25200</v>
      </c>
      <c r="E36" s="33">
        <f>'[1]вспомогат'!G34</f>
        <v>80837.94</v>
      </c>
      <c r="F36" s="38">
        <f>'[1]вспомогат'!H34</f>
        <v>14927.279999999999</v>
      </c>
      <c r="G36" s="39">
        <f>'[1]вспомогат'!I34</f>
        <v>59.23523809523809</v>
      </c>
      <c r="H36" s="35">
        <f>'[1]вспомогат'!J34</f>
        <v>-10272.720000000001</v>
      </c>
      <c r="I36" s="36">
        <f>'[1]вспомогат'!K34</f>
        <v>62.32686198920586</v>
      </c>
      <c r="J36" s="37">
        <f>'[1]вспомогат'!L34</f>
        <v>-48862.06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1465233</v>
      </c>
      <c r="D37" s="38">
        <f>'[1]вспомогат'!D35</f>
        <v>337950</v>
      </c>
      <c r="E37" s="33">
        <f>'[1]вспомогат'!G35</f>
        <v>1644338.3</v>
      </c>
      <c r="F37" s="38">
        <f>'[1]вспомогат'!H35</f>
        <v>227863.8600000001</v>
      </c>
      <c r="G37" s="39">
        <f>'[1]вспомогат'!I35</f>
        <v>67.4253173546383</v>
      </c>
      <c r="H37" s="35">
        <f>'[1]вспомогат'!J35</f>
        <v>-110086.1399999999</v>
      </c>
      <c r="I37" s="36">
        <f>'[1]вспомогат'!K35</f>
        <v>112.22367364098406</v>
      </c>
      <c r="J37" s="37">
        <f>'[1]вспомогат'!L35</f>
        <v>179105.30000000005</v>
      </c>
    </row>
    <row r="38" spans="1:10" ht="18.75" customHeight="1">
      <c r="A38" s="51" t="s">
        <v>40</v>
      </c>
      <c r="B38" s="41">
        <f>SUM(B18:B37)</f>
        <v>1160238856</v>
      </c>
      <c r="C38" s="41">
        <f>SUM(C18:C37)</f>
        <v>310680365</v>
      </c>
      <c r="D38" s="41">
        <f>SUM(D18:D37)</f>
        <v>85634348</v>
      </c>
      <c r="E38" s="41">
        <f>SUM(E18:E37)</f>
        <v>344832452.17</v>
      </c>
      <c r="F38" s="41">
        <f>SUM(F18:F37)</f>
        <v>80793124.48</v>
      </c>
      <c r="G38" s="42">
        <f>F38/D38*100</f>
        <v>94.34663352607065</v>
      </c>
      <c r="H38" s="41">
        <f>SUM(H18:H37)</f>
        <v>-4841223.519999998</v>
      </c>
      <c r="I38" s="43">
        <f>E38/C38*100</f>
        <v>110.9926764023211</v>
      </c>
      <c r="J38" s="41">
        <f>SUM(J18:J37)</f>
        <v>34152087.17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3676750</v>
      </c>
      <c r="D39" s="38">
        <f>'[1]вспомогат'!D36</f>
        <v>990890</v>
      </c>
      <c r="E39" s="33">
        <f>'[1]вспомогат'!G36</f>
        <v>4469087.24</v>
      </c>
      <c r="F39" s="38">
        <f>'[1]вспомогат'!H36</f>
        <v>745177.75</v>
      </c>
      <c r="G39" s="39">
        <f>'[1]вспомогат'!I36</f>
        <v>75.2028731746208</v>
      </c>
      <c r="H39" s="35">
        <f>'[1]вспомогат'!J36</f>
        <v>-245712.25</v>
      </c>
      <c r="I39" s="36">
        <f>'[1]вспомогат'!K36</f>
        <v>121.5499351329299</v>
      </c>
      <c r="J39" s="37">
        <f>'[1]вспомогат'!L36</f>
        <v>792337.2400000002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13968180</v>
      </c>
      <c r="D40" s="38">
        <f>'[1]вспомогат'!D37</f>
        <v>4075151</v>
      </c>
      <c r="E40" s="33">
        <f>'[1]вспомогат'!G37</f>
        <v>13097254.02</v>
      </c>
      <c r="F40" s="38">
        <f>'[1]вспомогат'!H37</f>
        <v>3058735.8200000003</v>
      </c>
      <c r="G40" s="39">
        <f>'[1]вспомогат'!I37</f>
        <v>75.058220419317</v>
      </c>
      <c r="H40" s="35">
        <f>'[1]вспомогат'!J37</f>
        <v>-1016415.1799999997</v>
      </c>
      <c r="I40" s="36">
        <f>'[1]вспомогат'!K37</f>
        <v>93.76492871655434</v>
      </c>
      <c r="J40" s="37">
        <f>'[1]вспомогат'!L37</f>
        <v>-870925.9800000004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6075869</v>
      </c>
      <c r="D41" s="38">
        <f>'[1]вспомогат'!D38</f>
        <v>1801977</v>
      </c>
      <c r="E41" s="33">
        <f>'[1]вспомогат'!G38</f>
        <v>5766715.06</v>
      </c>
      <c r="F41" s="38">
        <f>'[1]вспомогат'!H38</f>
        <v>1323286.9499999993</v>
      </c>
      <c r="G41" s="39">
        <f>'[1]вспомогат'!I38</f>
        <v>73.43528524503917</v>
      </c>
      <c r="H41" s="35">
        <f>'[1]вспомогат'!J38</f>
        <v>-478690.05000000075</v>
      </c>
      <c r="I41" s="36">
        <f>'[1]вспомогат'!K38</f>
        <v>94.91177410177869</v>
      </c>
      <c r="J41" s="37">
        <f>'[1]вспомогат'!L38</f>
        <v>-309153.9400000004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5075815</v>
      </c>
      <c r="D42" s="38">
        <f>'[1]вспомогат'!D39</f>
        <v>1667337</v>
      </c>
      <c r="E42" s="33">
        <f>'[1]вспомогат'!G39</f>
        <v>5188520.32</v>
      </c>
      <c r="F42" s="38">
        <f>'[1]вспомогат'!H39</f>
        <v>1715436.6900000004</v>
      </c>
      <c r="G42" s="39">
        <f>'[1]вспомогат'!I39</f>
        <v>102.88482112494357</v>
      </c>
      <c r="H42" s="35">
        <f>'[1]вспомогат'!J39</f>
        <v>48099.69000000041</v>
      </c>
      <c r="I42" s="36">
        <f>'[1]вспомогат'!K39</f>
        <v>102.22043790012047</v>
      </c>
      <c r="J42" s="37">
        <f>'[1]вспомогат'!L39</f>
        <v>112705.3200000003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5104410</v>
      </c>
      <c r="D43" s="38">
        <f>'[1]вспомогат'!D40</f>
        <v>1300020</v>
      </c>
      <c r="E43" s="33">
        <f>'[1]вспомогат'!G40</f>
        <v>4488706.7</v>
      </c>
      <c r="F43" s="38">
        <f>'[1]вспомогат'!H40</f>
        <v>771878.56</v>
      </c>
      <c r="G43" s="39">
        <f>'[1]вспомогат'!I40</f>
        <v>59.37436039445547</v>
      </c>
      <c r="H43" s="35">
        <f>'[1]вспомогат'!J40</f>
        <v>-528141.44</v>
      </c>
      <c r="I43" s="36">
        <f>'[1]вспомогат'!K40</f>
        <v>87.93781651552285</v>
      </c>
      <c r="J43" s="37">
        <f>'[1]вспомогат'!L40</f>
        <v>-615703.2999999998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5723359</v>
      </c>
      <c r="D44" s="38">
        <f>'[1]вспомогат'!D41</f>
        <v>1846189</v>
      </c>
      <c r="E44" s="33">
        <f>'[1]вспомогат'!G41</f>
        <v>5745437.83</v>
      </c>
      <c r="F44" s="38">
        <f>'[1]вспомогат'!H41</f>
        <v>1208876.5700000003</v>
      </c>
      <c r="G44" s="39">
        <f>'[1]вспомогат'!I41</f>
        <v>65.47956736823805</v>
      </c>
      <c r="H44" s="35">
        <f>'[1]вспомогат'!J41</f>
        <v>-637312.4299999997</v>
      </c>
      <c r="I44" s="36">
        <f>'[1]вспомогат'!K41</f>
        <v>100.38576699452193</v>
      </c>
      <c r="J44" s="37">
        <f>'[1]вспомогат'!L41</f>
        <v>22078.830000000075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10749015</v>
      </c>
      <c r="D45" s="38">
        <f>'[1]вспомогат'!D42</f>
        <v>2997323</v>
      </c>
      <c r="E45" s="33">
        <f>'[1]вспомогат'!G42</f>
        <v>10098582.42</v>
      </c>
      <c r="F45" s="38">
        <f>'[1]вспомогат'!H42</f>
        <v>3484856.38</v>
      </c>
      <c r="G45" s="39">
        <f>'[1]вспомогат'!I42</f>
        <v>116.2656270278512</v>
      </c>
      <c r="H45" s="35">
        <f>'[1]вспомогат'!J42</f>
        <v>487533.3799999999</v>
      </c>
      <c r="I45" s="36">
        <f>'[1]вспомогат'!K42</f>
        <v>93.94890992337437</v>
      </c>
      <c r="J45" s="37">
        <f>'[1]вспомогат'!L42</f>
        <v>-650432.5800000001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16733716</v>
      </c>
      <c r="D46" s="38">
        <f>'[1]вспомогат'!D43</f>
        <v>4906107</v>
      </c>
      <c r="E46" s="33">
        <f>'[1]вспомогат'!G43</f>
        <v>16340846.4</v>
      </c>
      <c r="F46" s="38">
        <f>'[1]вспомогат'!H43</f>
        <v>3562358.370000001</v>
      </c>
      <c r="G46" s="39">
        <f>'[1]вспомогат'!I43</f>
        <v>72.61069458941685</v>
      </c>
      <c r="H46" s="35">
        <f>'[1]вспомогат'!J43</f>
        <v>-1343748.629999999</v>
      </c>
      <c r="I46" s="36">
        <f>'[1]вспомогат'!K43</f>
        <v>97.65222739527789</v>
      </c>
      <c r="J46" s="37">
        <f>'[1]вспомогат'!L43</f>
        <v>-392869.5999999996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8352274</v>
      </c>
      <c r="D47" s="38">
        <f>'[1]вспомогат'!D44</f>
        <v>2152700</v>
      </c>
      <c r="E47" s="33">
        <f>'[1]вспомогат'!G44</f>
        <v>7959401.87</v>
      </c>
      <c r="F47" s="38">
        <f>'[1]вспомогат'!H44</f>
        <v>1556005.71</v>
      </c>
      <c r="G47" s="39">
        <f>'[1]вспомогат'!I44</f>
        <v>72.28158637989502</v>
      </c>
      <c r="H47" s="35">
        <f>'[1]вспомогат'!J44</f>
        <v>-596694.29</v>
      </c>
      <c r="I47" s="36">
        <f>'[1]вспомогат'!K44</f>
        <v>95.29622555486087</v>
      </c>
      <c r="J47" s="37">
        <f>'[1]вспомогат'!L44</f>
        <v>-392872.1299999999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9243093</v>
      </c>
      <c r="D48" s="38">
        <f>'[1]вспомогат'!D45</f>
        <v>2487050</v>
      </c>
      <c r="E48" s="33">
        <f>'[1]вспомогат'!G45</f>
        <v>8676825.5</v>
      </c>
      <c r="F48" s="38">
        <f>'[1]вспомогат'!H45</f>
        <v>1640765.54</v>
      </c>
      <c r="G48" s="39">
        <f>'[1]вспомогат'!I45</f>
        <v>65.97235841659797</v>
      </c>
      <c r="H48" s="35">
        <f>'[1]вспомогат'!J45</f>
        <v>-846284.46</v>
      </c>
      <c r="I48" s="36">
        <f>'[1]вспомогат'!K45</f>
        <v>93.8736146006537</v>
      </c>
      <c r="J48" s="37">
        <f>'[1]вспомогат'!L45</f>
        <v>-566267.5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3349731</v>
      </c>
      <c r="D49" s="38">
        <f>'[1]вспомогат'!D46</f>
        <v>876159</v>
      </c>
      <c r="E49" s="33">
        <f>'[1]вспомогат'!G46</f>
        <v>3068889.69</v>
      </c>
      <c r="F49" s="38">
        <f>'[1]вспомогат'!H46</f>
        <v>589319.4499999997</v>
      </c>
      <c r="G49" s="39">
        <f>'[1]вспомогат'!I46</f>
        <v>67.26170135785853</v>
      </c>
      <c r="H49" s="35">
        <f>'[1]вспомогат'!J46</f>
        <v>-286839.5500000003</v>
      </c>
      <c r="I49" s="36">
        <f>'[1]вспомогат'!K46</f>
        <v>91.61600409107477</v>
      </c>
      <c r="J49" s="37">
        <f>'[1]вспомогат'!L46</f>
        <v>-280841.31000000006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1702290</v>
      </c>
      <c r="D50" s="38">
        <f>'[1]вспомогат'!D47</f>
        <v>586610</v>
      </c>
      <c r="E50" s="33">
        <f>'[1]вспомогат'!G47</f>
        <v>2892388.49</v>
      </c>
      <c r="F50" s="38">
        <f>'[1]вспомогат'!H47</f>
        <v>511150.77</v>
      </c>
      <c r="G50" s="39">
        <f>'[1]вспомогат'!I47</f>
        <v>87.13638874209441</v>
      </c>
      <c r="H50" s="35">
        <f>'[1]вспомогат'!J47</f>
        <v>-75459.22999999998</v>
      </c>
      <c r="I50" s="36">
        <f>'[1]вспомогат'!K47</f>
        <v>169.91161846688874</v>
      </c>
      <c r="J50" s="37">
        <f>'[1]вспомогат'!L47</f>
        <v>1190098.4900000002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5957673</v>
      </c>
      <c r="D51" s="38">
        <f>'[1]вспомогат'!D48</f>
        <v>3101468</v>
      </c>
      <c r="E51" s="33">
        <f>'[1]вспомогат'!G48</f>
        <v>3321862.11</v>
      </c>
      <c r="F51" s="38">
        <f>'[1]вспомогат'!H48</f>
        <v>409233.1999999997</v>
      </c>
      <c r="G51" s="39">
        <f>'[1]вспомогат'!I48</f>
        <v>13.194822580790767</v>
      </c>
      <c r="H51" s="35">
        <f>'[1]вспомогат'!J48</f>
        <v>-2692234.8000000003</v>
      </c>
      <c r="I51" s="36">
        <f>'[1]вспомогат'!K48</f>
        <v>55.75771127418373</v>
      </c>
      <c r="J51" s="37">
        <f>'[1]вспомогат'!L48</f>
        <v>-2635810.89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6893963</v>
      </c>
      <c r="D52" s="38">
        <f>'[1]вспомогат'!D49</f>
        <v>2345590</v>
      </c>
      <c r="E52" s="33">
        <f>'[1]вспомогат'!G49</f>
        <v>6391312.84</v>
      </c>
      <c r="F52" s="38">
        <f>'[1]вспомогат'!H49</f>
        <v>1619310.83</v>
      </c>
      <c r="G52" s="39">
        <f>'[1]вспомогат'!I49</f>
        <v>69.03639723907418</v>
      </c>
      <c r="H52" s="35">
        <f>'[1]вспомогат'!J49</f>
        <v>-726279.1699999999</v>
      </c>
      <c r="I52" s="36">
        <f>'[1]вспомогат'!K49</f>
        <v>92.70883583216214</v>
      </c>
      <c r="J52" s="37">
        <f>'[1]вспомогат'!L49</f>
        <v>-502650.16000000015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2811000</v>
      </c>
      <c r="D53" s="38">
        <f>'[1]вспомогат'!D50</f>
        <v>728700</v>
      </c>
      <c r="E53" s="33">
        <f>'[1]вспомогат'!G50</f>
        <v>2865725.09</v>
      </c>
      <c r="F53" s="38">
        <f>'[1]вспомогат'!H50</f>
        <v>646529.1399999997</v>
      </c>
      <c r="G53" s="39">
        <f>'[1]вспомогат'!I50</f>
        <v>88.72363661314665</v>
      </c>
      <c r="H53" s="35">
        <f>'[1]вспомогат'!J50</f>
        <v>-82170.86000000034</v>
      </c>
      <c r="I53" s="36">
        <f>'[1]вспомогат'!K50</f>
        <v>101.94681928139451</v>
      </c>
      <c r="J53" s="37">
        <f>'[1]вспомогат'!L50</f>
        <v>54725.08999999985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2285154</v>
      </c>
      <c r="D54" s="38">
        <f>'[1]вспомогат'!D51</f>
        <v>573500</v>
      </c>
      <c r="E54" s="33">
        <f>'[1]вспомогат'!G51</f>
        <v>2762407.35</v>
      </c>
      <c r="F54" s="38">
        <f>'[1]вспомогат'!H51</f>
        <v>569941.3799999999</v>
      </c>
      <c r="G54" s="39">
        <f>'[1]вспомогат'!I51</f>
        <v>99.37949084568437</v>
      </c>
      <c r="H54" s="35">
        <f>'[1]вспомогат'!J51</f>
        <v>-3558.6200000001118</v>
      </c>
      <c r="I54" s="36">
        <f>'[1]вспомогат'!K51</f>
        <v>120.88495348672343</v>
      </c>
      <c r="J54" s="37">
        <f>'[1]вспомогат'!L51</f>
        <v>477253.3500000001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14720120</v>
      </c>
      <c r="D55" s="38">
        <f>'[1]вспомогат'!D52</f>
        <v>3918414</v>
      </c>
      <c r="E55" s="33">
        <f>'[1]вспомогат'!G52</f>
        <v>18397820.42</v>
      </c>
      <c r="F55" s="38">
        <f>'[1]вспомогат'!H52</f>
        <v>4343564.810000002</v>
      </c>
      <c r="G55" s="39">
        <f>'[1]вспомогат'!I52</f>
        <v>110.85007377985079</v>
      </c>
      <c r="H55" s="35">
        <f>'[1]вспомогат'!J52</f>
        <v>425150.8100000024</v>
      </c>
      <c r="I55" s="36">
        <f>'[1]вспомогат'!K52</f>
        <v>124.98417417792791</v>
      </c>
      <c r="J55" s="37">
        <f>'[1]вспомогат'!L52</f>
        <v>3677700.420000002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22315090</v>
      </c>
      <c r="D56" s="38">
        <f>'[1]вспомогат'!D53</f>
        <v>5933600</v>
      </c>
      <c r="E56" s="33">
        <f>'[1]вспомогат'!G53</f>
        <v>22684071.51</v>
      </c>
      <c r="F56" s="38">
        <f>'[1]вспомогат'!H53</f>
        <v>4174729.1800000034</v>
      </c>
      <c r="G56" s="39">
        <f>'[1]вспомогат'!I53</f>
        <v>70.35744202507759</v>
      </c>
      <c r="H56" s="35">
        <f>'[1]вспомогат'!J53</f>
        <v>-1758870.8199999966</v>
      </c>
      <c r="I56" s="36">
        <f>'[1]вспомогат'!K53</f>
        <v>101.6535067077928</v>
      </c>
      <c r="J56" s="37">
        <f>'[1]вспомогат'!L53</f>
        <v>368981.51000000164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9794500</v>
      </c>
      <c r="D57" s="38">
        <f>'[1]вспомогат'!D54</f>
        <v>3098200</v>
      </c>
      <c r="E57" s="33">
        <f>'[1]вспомогат'!G54</f>
        <v>9813469.87</v>
      </c>
      <c r="F57" s="38">
        <f>'[1]вспомогат'!H54</f>
        <v>2315002.6099999994</v>
      </c>
      <c r="G57" s="39">
        <f>'[1]вспомогат'!I54</f>
        <v>74.7208898715383</v>
      </c>
      <c r="H57" s="35">
        <f>'[1]вспомогат'!J54</f>
        <v>-783197.3900000006</v>
      </c>
      <c r="I57" s="36">
        <f>'[1]вспомогат'!K54</f>
        <v>100.19367879932615</v>
      </c>
      <c r="J57" s="37">
        <f>'[1]вспомогат'!L54</f>
        <v>18969.86999999918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18029700</v>
      </c>
      <c r="D58" s="38">
        <f>'[1]вспомогат'!D55</f>
        <v>4935550</v>
      </c>
      <c r="E58" s="33">
        <f>'[1]вспомогат'!G55</f>
        <v>18911173.74</v>
      </c>
      <c r="F58" s="38">
        <f>'[1]вспомогат'!H55</f>
        <v>2948509.5299999975</v>
      </c>
      <c r="G58" s="39">
        <f>'[1]вспомогат'!I55</f>
        <v>59.74024232355052</v>
      </c>
      <c r="H58" s="35">
        <f>'[1]вспомогат'!J55</f>
        <v>-1987040.4700000025</v>
      </c>
      <c r="I58" s="36">
        <f>'[1]вспомогат'!K55</f>
        <v>104.8890094677116</v>
      </c>
      <c r="J58" s="37">
        <f>'[1]вспомогат'!L55</f>
        <v>881473.7399999984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23579300</v>
      </c>
      <c r="D59" s="38">
        <f>'[1]вспомогат'!D56</f>
        <v>6146350</v>
      </c>
      <c r="E59" s="33">
        <f>'[1]вспомогат'!G56</f>
        <v>22365362.12</v>
      </c>
      <c r="F59" s="38">
        <f>'[1]вспомогат'!H56</f>
        <v>4529764.290000003</v>
      </c>
      <c r="G59" s="39">
        <f>'[1]вспомогат'!I56</f>
        <v>73.6984436291458</v>
      </c>
      <c r="H59" s="35">
        <f>'[1]вспомогат'!J56</f>
        <v>-1616585.7099999972</v>
      </c>
      <c r="I59" s="36">
        <f>'[1]вспомогат'!K56</f>
        <v>94.85167973603966</v>
      </c>
      <c r="J59" s="37">
        <f>'[1]вспомогат'!L56</f>
        <v>-1213937.879999999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3333761</v>
      </c>
      <c r="D60" s="38">
        <f>'[1]вспомогат'!D57</f>
        <v>1035180</v>
      </c>
      <c r="E60" s="33">
        <f>'[1]вспомогат'!G57</f>
        <v>3663234.27</v>
      </c>
      <c r="F60" s="38">
        <f>'[1]вспомогат'!H57</f>
        <v>1361197.73</v>
      </c>
      <c r="G60" s="39">
        <f>'[1]вспомогат'!I57</f>
        <v>131.49382039838483</v>
      </c>
      <c r="H60" s="35">
        <f>'[1]вспомогат'!J57</f>
        <v>326017.73</v>
      </c>
      <c r="I60" s="36">
        <f>'[1]вспомогат'!K57</f>
        <v>109.88293012006561</v>
      </c>
      <c r="J60" s="37">
        <f>'[1]вспомогат'!L57</f>
        <v>329473.27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20224937</v>
      </c>
      <c r="D61" s="38">
        <f>'[1]вспомогат'!D58</f>
        <v>8697292</v>
      </c>
      <c r="E61" s="33">
        <f>'[1]вспомогат'!G58</f>
        <v>17546397.73</v>
      </c>
      <c r="F61" s="38">
        <f>'[1]вспомогат'!H58</f>
        <v>5664623.3100000005</v>
      </c>
      <c r="G61" s="39">
        <f>'[1]вспомогат'!I58</f>
        <v>65.13088568257798</v>
      </c>
      <c r="H61" s="35">
        <f>'[1]вспомогат'!J58</f>
        <v>-3032668.6899999995</v>
      </c>
      <c r="I61" s="36">
        <f>'[1]вспомогат'!K58</f>
        <v>86.75625407386931</v>
      </c>
      <c r="J61" s="37">
        <f>'[1]вспомогат'!L58</f>
        <v>-2678539.2699999996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4014500</v>
      </c>
      <c r="D62" s="38">
        <f>'[1]вспомогат'!D59</f>
        <v>1248915</v>
      </c>
      <c r="E62" s="33">
        <f>'[1]вспомогат'!G59</f>
        <v>6246858.2</v>
      </c>
      <c r="F62" s="38">
        <f>'[1]вспомогат'!H59</f>
        <v>1248526.3100000005</v>
      </c>
      <c r="G62" s="39">
        <f>'[1]вспомогат'!I59</f>
        <v>99.96887778591822</v>
      </c>
      <c r="H62" s="35">
        <f>'[1]вспомогат'!J59</f>
        <v>-388.68999999947846</v>
      </c>
      <c r="I62" s="36">
        <f>'[1]вспомогат'!K59</f>
        <v>155.60737825382986</v>
      </c>
      <c r="J62" s="37">
        <f>'[1]вспомогат'!L59</f>
        <v>2232358.2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2626404</v>
      </c>
      <c r="D63" s="38">
        <f>'[1]вспомогат'!D60</f>
        <v>1311040</v>
      </c>
      <c r="E63" s="33">
        <f>'[1]вспомогат'!G60</f>
        <v>3802408.18</v>
      </c>
      <c r="F63" s="38">
        <f>'[1]вспомогат'!H60</f>
        <v>2102881.64</v>
      </c>
      <c r="G63" s="39">
        <f>'[1]вспомогат'!I60</f>
        <v>160.39797717842325</v>
      </c>
      <c r="H63" s="35">
        <f>'[1]вспомогат'!J60</f>
        <v>791841.6400000001</v>
      </c>
      <c r="I63" s="36">
        <f>'[1]вспомогат'!K60</f>
        <v>144.77621036215297</v>
      </c>
      <c r="J63" s="37">
        <f>'[1]вспомогат'!L60</f>
        <v>1176004.1800000002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2241020</v>
      </c>
      <c r="D64" s="38">
        <f>'[1]вспомогат'!D61</f>
        <v>623210</v>
      </c>
      <c r="E64" s="33">
        <f>'[1]вспомогат'!G61</f>
        <v>2326367.42</v>
      </c>
      <c r="F64" s="38">
        <f>'[1]вспомогат'!H61</f>
        <v>353017.2999999998</v>
      </c>
      <c r="G64" s="39">
        <f>'[1]вспомогат'!I61</f>
        <v>56.64499927793196</v>
      </c>
      <c r="H64" s="35">
        <f>'[1]вспомогат'!J61</f>
        <v>-270192.7000000002</v>
      </c>
      <c r="I64" s="36">
        <f>'[1]вспомогат'!K61</f>
        <v>103.80841848800992</v>
      </c>
      <c r="J64" s="37">
        <f>'[1]вспомогат'!L61</f>
        <v>85347.41999999993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2031050</v>
      </c>
      <c r="D65" s="38">
        <f>'[1]вспомогат'!D62</f>
        <v>760350</v>
      </c>
      <c r="E65" s="33">
        <f>'[1]вспомогат'!G62</f>
        <v>2382319.81</v>
      </c>
      <c r="F65" s="38">
        <f>'[1]вспомогат'!H62</f>
        <v>476881.6300000001</v>
      </c>
      <c r="G65" s="39">
        <f>'[1]вспомогат'!I62</f>
        <v>62.718699283224844</v>
      </c>
      <c r="H65" s="35">
        <f>'[1]вспомогат'!J62</f>
        <v>-283468.3699999999</v>
      </c>
      <c r="I65" s="36">
        <f>'[1]вспомогат'!K62</f>
        <v>117.2949858447601</v>
      </c>
      <c r="J65" s="37">
        <f>'[1]вспомогат'!L62</f>
        <v>351269.81000000006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2000058</v>
      </c>
      <c r="D66" s="38">
        <f>'[1]вспомогат'!D63</f>
        <v>962739</v>
      </c>
      <c r="E66" s="33">
        <f>'[1]вспомогат'!G63</f>
        <v>1760324.26</v>
      </c>
      <c r="F66" s="38">
        <f>'[1]вспомогат'!H63</f>
        <v>578716.3700000001</v>
      </c>
      <c r="G66" s="39">
        <f>'[1]вспомогат'!I63</f>
        <v>60.111449728327216</v>
      </c>
      <c r="H66" s="35">
        <f>'[1]вспомогат'!J63</f>
        <v>-384022.6299999999</v>
      </c>
      <c r="I66" s="36">
        <f>'[1]вспомогат'!K63</f>
        <v>88.0136606038425</v>
      </c>
      <c r="J66" s="37">
        <f>'[1]вспомогат'!L63</f>
        <v>-239733.74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3453260</v>
      </c>
      <c r="D67" s="38">
        <f>'[1]вспомогат'!D64</f>
        <v>923730</v>
      </c>
      <c r="E67" s="33">
        <f>'[1]вспомогат'!G64</f>
        <v>4325865.48</v>
      </c>
      <c r="F67" s="38">
        <f>'[1]вспомогат'!H64</f>
        <v>712848.9800000004</v>
      </c>
      <c r="G67" s="39">
        <f>'[1]вспомогат'!I64</f>
        <v>77.17070789083394</v>
      </c>
      <c r="H67" s="35">
        <f>'[1]вспомогат'!J64</f>
        <v>-210881.01999999955</v>
      </c>
      <c r="I67" s="36">
        <f>'[1]вспомогат'!K64</f>
        <v>125.26903505672902</v>
      </c>
      <c r="J67" s="37">
        <f>'[1]вспомогат'!L64</f>
        <v>872605.4800000004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2820198</v>
      </c>
      <c r="D68" s="38">
        <f>'[1]вспомогат'!D65</f>
        <v>685989</v>
      </c>
      <c r="E68" s="33">
        <f>'[1]вспомогат'!G65</f>
        <v>2728125.3</v>
      </c>
      <c r="F68" s="38">
        <f>'[1]вспомогат'!H65</f>
        <v>567693.9499999997</v>
      </c>
      <c r="G68" s="39">
        <f>'[1]вспомогат'!I65</f>
        <v>82.75554710060943</v>
      </c>
      <c r="H68" s="35">
        <f>'[1]вспомогат'!J65</f>
        <v>-118295.05000000028</v>
      </c>
      <c r="I68" s="36">
        <f>'[1]вспомогат'!K65</f>
        <v>96.73523986613705</v>
      </c>
      <c r="J68" s="37">
        <f>'[1]вспомогат'!L65</f>
        <v>-92072.70000000019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8510661</v>
      </c>
      <c r="D69" s="38">
        <f>'[1]вспомогат'!D66</f>
        <v>2292572</v>
      </c>
      <c r="E69" s="33">
        <f>'[1]вспомогат'!G66</f>
        <v>10079704.34</v>
      </c>
      <c r="F69" s="38">
        <f>'[1]вспомогат'!H66</f>
        <v>2833129.05</v>
      </c>
      <c r="G69" s="39">
        <f>'[1]вспомогат'!I66</f>
        <v>123.57862915537656</v>
      </c>
      <c r="H69" s="35">
        <f>'[1]вспомогат'!J66</f>
        <v>540557.0499999998</v>
      </c>
      <c r="I69" s="36">
        <f>'[1]вспомогат'!K66</f>
        <v>118.43621006640966</v>
      </c>
      <c r="J69" s="37">
        <f>'[1]вспомогат'!L66</f>
        <v>1569043.3399999999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16203706</v>
      </c>
      <c r="D70" s="38">
        <f>'[1]вспомогат'!D67</f>
        <v>5194413</v>
      </c>
      <c r="E70" s="33">
        <f>'[1]вспомогат'!G67</f>
        <v>15394783.11</v>
      </c>
      <c r="F70" s="38">
        <f>'[1]вспомогат'!H67</f>
        <v>3893284.8200000003</v>
      </c>
      <c r="G70" s="39">
        <f>'[1]вспомогат'!I67</f>
        <v>74.95139142767432</v>
      </c>
      <c r="H70" s="35">
        <f>'[1]вспомогат'!J67</f>
        <v>-1301128.1799999997</v>
      </c>
      <c r="I70" s="36">
        <f>'[1]вспомогат'!K67</f>
        <v>95.00779087203878</v>
      </c>
      <c r="J70" s="37">
        <f>'[1]вспомогат'!L67</f>
        <v>-808922.8900000006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22554330</v>
      </c>
      <c r="D71" s="38">
        <f>'[1]вспомогат'!D68</f>
        <v>6557605</v>
      </c>
      <c r="E71" s="33">
        <f>'[1]вспомогат'!G68</f>
        <v>21739185.83</v>
      </c>
      <c r="F71" s="38">
        <f>'[1]вспомогат'!H68</f>
        <v>5318920.909999998</v>
      </c>
      <c r="G71" s="39">
        <f>'[1]вспомогат'!I68</f>
        <v>81.11072426594768</v>
      </c>
      <c r="H71" s="35">
        <f>'[1]вспомогат'!J68</f>
        <v>-1238684.0900000017</v>
      </c>
      <c r="I71" s="36">
        <f>'[1]вспомогат'!K68</f>
        <v>96.38586395605633</v>
      </c>
      <c r="J71" s="37">
        <f>'[1]вспомогат'!L68</f>
        <v>-815144.1700000018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3656130</v>
      </c>
      <c r="D72" s="38">
        <f>'[1]вспомогат'!D69</f>
        <v>1001400</v>
      </c>
      <c r="E72" s="33">
        <f>'[1]вспомогат'!G69</f>
        <v>4228595.88</v>
      </c>
      <c r="F72" s="38">
        <f>'[1]вспомогат'!H69</f>
        <v>1490657.15</v>
      </c>
      <c r="G72" s="39">
        <f>'[1]вспомогат'!I69</f>
        <v>148.85731475933693</v>
      </c>
      <c r="H72" s="35">
        <f>'[1]вспомогат'!J69</f>
        <v>489257.1499999999</v>
      </c>
      <c r="I72" s="36">
        <f>'[1]вспомогат'!K69</f>
        <v>115.6577003552937</v>
      </c>
      <c r="J72" s="37">
        <f>'[1]вспомогат'!L69</f>
        <v>572465.8799999999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2082590</v>
      </c>
      <c r="D73" s="38">
        <f>'[1]вспомогат'!D70</f>
        <v>776070</v>
      </c>
      <c r="E73" s="33">
        <f>'[1]вспомогат'!G70</f>
        <v>2752743.42</v>
      </c>
      <c r="F73" s="38">
        <f>'[1]вспомогат'!H70</f>
        <v>703950.6199999999</v>
      </c>
      <c r="G73" s="39">
        <f>'[1]вспомогат'!I70</f>
        <v>90.70710374064194</v>
      </c>
      <c r="H73" s="35">
        <f>'[1]вспомогат'!J70</f>
        <v>-72119.38000000012</v>
      </c>
      <c r="I73" s="36">
        <f>'[1]вспомогат'!K70</f>
        <v>132.1788455721001</v>
      </c>
      <c r="J73" s="37">
        <f>'[1]вспомогат'!L70</f>
        <v>670153.4199999999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1035916</v>
      </c>
      <c r="D74" s="38">
        <f>'[1]вспомогат'!D71</f>
        <v>281062</v>
      </c>
      <c r="E74" s="33">
        <f>'[1]вспомогат'!G71</f>
        <v>1494031.35</v>
      </c>
      <c r="F74" s="38">
        <f>'[1]вспомогат'!H71</f>
        <v>314288.17000000016</v>
      </c>
      <c r="G74" s="39">
        <f>'[1]вспомогат'!I71</f>
        <v>111.82165145056968</v>
      </c>
      <c r="H74" s="35">
        <f>'[1]вспомогат'!J71</f>
        <v>33226.17000000016</v>
      </c>
      <c r="I74" s="36">
        <f>'[1]вспомогат'!K71</f>
        <v>144.223214044382</v>
      </c>
      <c r="J74" s="37">
        <f>'[1]вспомогат'!L71</f>
        <v>458115.3500000001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10426782</v>
      </c>
      <c r="D75" s="38">
        <f>'[1]вспомогат'!D72</f>
        <v>2630809</v>
      </c>
      <c r="E75" s="33">
        <f>'[1]вспомогат'!G72</f>
        <v>13799972.87</v>
      </c>
      <c r="F75" s="38">
        <f>'[1]вспомогат'!H72</f>
        <v>2933847.2699999996</v>
      </c>
      <c r="G75" s="39">
        <f>'[1]вспомогат'!I72</f>
        <v>111.51882443765395</v>
      </c>
      <c r="H75" s="35">
        <f>'[1]вспомогат'!J72</f>
        <v>303038.26999999955</v>
      </c>
      <c r="I75" s="36">
        <f>'[1]вспомогат'!K72</f>
        <v>132.3512169910141</v>
      </c>
      <c r="J75" s="37">
        <f>'[1]вспомогат'!L72</f>
        <v>3373190.869999999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5594335</v>
      </c>
      <c r="D76" s="38">
        <f>'[1]вспомогат'!D73</f>
        <v>1653680</v>
      </c>
      <c r="E76" s="33">
        <f>'[1]вспомогат'!G73</f>
        <v>6561523.07</v>
      </c>
      <c r="F76" s="38">
        <f>'[1]вспомогат'!H73</f>
        <v>1583484.71</v>
      </c>
      <c r="G76" s="39">
        <f>'[1]вспомогат'!I73</f>
        <v>95.75520717430216</v>
      </c>
      <c r="H76" s="35">
        <f>'[1]вспомогат'!J73</f>
        <v>-70195.29000000004</v>
      </c>
      <c r="I76" s="36">
        <f>'[1]вспомогат'!K73</f>
        <v>117.28870491309513</v>
      </c>
      <c r="J76" s="37">
        <f>'[1]вспомогат'!L73</f>
        <v>967188.0700000003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2460370</v>
      </c>
      <c r="D77" s="38">
        <f>'[1]вспомогат'!D74</f>
        <v>576520</v>
      </c>
      <c r="E77" s="33">
        <f>'[1]вспомогат'!G74</f>
        <v>2287828.56</v>
      </c>
      <c r="F77" s="38">
        <f>'[1]вспомогат'!H74</f>
        <v>441491.3600000001</v>
      </c>
      <c r="G77" s="39">
        <f>'[1]вспомогат'!I74</f>
        <v>76.57867203219317</v>
      </c>
      <c r="H77" s="35">
        <f>'[1]вспомогат'!J74</f>
        <v>-135028.6399999999</v>
      </c>
      <c r="I77" s="36">
        <f>'[1]вспомогат'!K74</f>
        <v>92.98717509968013</v>
      </c>
      <c r="J77" s="37">
        <f>'[1]вспомогат'!L74</f>
        <v>-172541.43999999994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2148178</v>
      </c>
      <c r="D78" s="38">
        <f>'[1]вспомогат'!D75</f>
        <v>432218</v>
      </c>
      <c r="E78" s="33">
        <f>'[1]вспомогат'!G75</f>
        <v>1991395.88</v>
      </c>
      <c r="F78" s="38">
        <f>'[1]вспомогат'!H75</f>
        <v>283814.4199999999</v>
      </c>
      <c r="G78" s="39">
        <f>'[1]вспомогат'!I75</f>
        <v>65.6646460813756</v>
      </c>
      <c r="H78" s="35">
        <f>'[1]вспомогат'!J75</f>
        <v>-148403.58000000007</v>
      </c>
      <c r="I78" s="36">
        <f>'[1]вспомогат'!K75</f>
        <v>92.70162342226762</v>
      </c>
      <c r="J78" s="37">
        <f>'[1]вспомогат'!L75</f>
        <v>-156782.1200000001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972826</v>
      </c>
      <c r="D79" s="38">
        <f>'[1]вспомогат'!D76</f>
        <v>258612</v>
      </c>
      <c r="E79" s="33">
        <f>'[1]вспомогат'!G76</f>
        <v>3183447.84</v>
      </c>
      <c r="F79" s="38">
        <f>'[1]вспомогат'!H76</f>
        <v>173118.8999999999</v>
      </c>
      <c r="G79" s="39">
        <f>'[1]вспомогат'!I76</f>
        <v>66.9415572363231</v>
      </c>
      <c r="H79" s="35">
        <f>'[1]вспомогат'!J76</f>
        <v>-85493.1000000001</v>
      </c>
      <c r="I79" s="36">
        <f>'[1]вспомогат'!K76</f>
        <v>327.23712565248053</v>
      </c>
      <c r="J79" s="37">
        <f>'[1]вспомогат'!L76</f>
        <v>2210621.84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3668659</v>
      </c>
      <c r="D80" s="38">
        <f>'[1]вспомогат'!D77</f>
        <v>1368721</v>
      </c>
      <c r="E80" s="33">
        <f>'[1]вспомогат'!G77</f>
        <v>3010630.77</v>
      </c>
      <c r="F80" s="38">
        <f>'[1]вспомогат'!H77</f>
        <v>703512.0800000001</v>
      </c>
      <c r="G80" s="39">
        <f>'[1]вспомогат'!I77</f>
        <v>51.39923183760607</v>
      </c>
      <c r="H80" s="35">
        <f>'[1]вспомогат'!J77</f>
        <v>-665208.9199999999</v>
      </c>
      <c r="I80" s="36">
        <f>'[1]вспомогат'!K77</f>
        <v>82.06352157559479</v>
      </c>
      <c r="J80" s="37">
        <f>'[1]вспомогат'!L77</f>
        <v>-658028.23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2789902</v>
      </c>
      <c r="D81" s="38">
        <f>'[1]вспомогат'!D78</f>
        <v>586023</v>
      </c>
      <c r="E81" s="33">
        <f>'[1]вспомогат'!G78</f>
        <v>3916034.03</v>
      </c>
      <c r="F81" s="38">
        <f>'[1]вспомогат'!H78</f>
        <v>440713.13999999966</v>
      </c>
      <c r="G81" s="39">
        <f>'[1]вспомогат'!I78</f>
        <v>75.20406878228323</v>
      </c>
      <c r="H81" s="35">
        <f>'[1]вспомогат'!J78</f>
        <v>-145309.86000000034</v>
      </c>
      <c r="I81" s="36">
        <f>'[1]вспомогат'!K78</f>
        <v>140.36457302084446</v>
      </c>
      <c r="J81" s="37">
        <f>'[1]вспомогат'!L78</f>
        <v>1126132.0299999998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320990575</v>
      </c>
      <c r="D82" s="41">
        <f>SUM(D39:D81)</f>
        <v>96327035</v>
      </c>
      <c r="E82" s="41">
        <f>SUM(E39:E81)</f>
        <v>330527638.18999994</v>
      </c>
      <c r="F82" s="41">
        <f>SUM(F39:F81)</f>
        <v>75905033.35</v>
      </c>
      <c r="G82" s="42">
        <f>F82/D82*100</f>
        <v>78.79930421402464</v>
      </c>
      <c r="H82" s="41">
        <f>SUM(H39:H81)</f>
        <v>-20422001.64999999</v>
      </c>
      <c r="I82" s="43">
        <f>E82/C82*100</f>
        <v>102.97113495933641</v>
      </c>
      <c r="J82" s="41">
        <f>SUM(J39:J81)</f>
        <v>9537063.19</v>
      </c>
    </row>
    <row r="83" spans="1:10" ht="15.75" customHeight="1">
      <c r="A83" s="54" t="s">
        <v>85</v>
      </c>
      <c r="B83" s="55">
        <f>'[1]вспомогат'!B79</f>
        <v>11960352250</v>
      </c>
      <c r="C83" s="55">
        <f>'[1]вспомогат'!C79</f>
        <v>3597755280</v>
      </c>
      <c r="D83" s="55">
        <f>'[1]вспомогат'!D79</f>
        <v>917916644</v>
      </c>
      <c r="E83" s="55">
        <f>'[1]вспомогат'!G79</f>
        <v>3568982520.7200003</v>
      </c>
      <c r="F83" s="55">
        <f>'[1]вспомогат'!H79</f>
        <v>775917630.9000002</v>
      </c>
      <c r="G83" s="56">
        <f>'[1]вспомогат'!I79</f>
        <v>84.53029324305402</v>
      </c>
      <c r="H83" s="55">
        <f>'[1]вспомогат'!J79</f>
        <v>-141999013.09999982</v>
      </c>
      <c r="I83" s="56">
        <f>'[1]вспомогат'!K79</f>
        <v>99.20025802088463</v>
      </c>
      <c r="J83" s="55">
        <f>'[1]вспомогат'!L79</f>
        <v>-28772759.279999778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23.04.2019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2019-04-24T06:27:44Z</dcterms:created>
  <dcterms:modified xsi:type="dcterms:W3CDTF">2019-04-24T06:28:08Z</dcterms:modified>
  <cp:category/>
  <cp:version/>
  <cp:contentType/>
  <cp:contentStatus/>
</cp:coreProperties>
</file>