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<sst xmlns="http://schemas.openxmlformats.org/spreadsheetml/2006/main" count="91" uniqueCount="86">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</sst>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17.04.2019</v>
          </cell>
        </row>
        <row r="6">
          <cell r="G6" t="str">
            <v>Фактично надійшло на 17.04.2019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598582420.07</v>
          </cell>
          <cell r="H10">
            <v>76297509.89000005</v>
          </cell>
          <cell r="I10">
            <v>50.125076916254585</v>
          </cell>
          <cell r="J10">
            <v>-75916740.10999995</v>
          </cell>
          <cell r="K10">
            <v>89.22498950092431</v>
          </cell>
          <cell r="L10">
            <v>-72286159.92999995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1578564828.53</v>
          </cell>
          <cell r="H11">
            <v>259082193.49</v>
          </cell>
          <cell r="I11">
            <v>58.61919644550031</v>
          </cell>
          <cell r="J11">
            <v>-182892806.51</v>
          </cell>
          <cell r="K11">
            <v>91.14641887695595</v>
          </cell>
          <cell r="L11">
            <v>-153335171.47000003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125565452.68</v>
          </cell>
          <cell r="H12">
            <v>22461595.49000001</v>
          </cell>
          <cell r="I12">
            <v>67.03853845236203</v>
          </cell>
          <cell r="J12">
            <v>-11043901.50999999</v>
          </cell>
          <cell r="K12">
            <v>96.40429934062354</v>
          </cell>
          <cell r="L12">
            <v>-4683357.319999993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203562274.31</v>
          </cell>
          <cell r="H13">
            <v>37636578.55000001</v>
          </cell>
          <cell r="I13">
            <v>73.18587544039484</v>
          </cell>
          <cell r="J13">
            <v>-13789435.449999988</v>
          </cell>
          <cell r="K13">
            <v>94.05229570328672</v>
          </cell>
          <cell r="L13">
            <v>-12872925.689999998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173701115.43</v>
          </cell>
          <cell r="H14">
            <v>31783113.629999995</v>
          </cell>
          <cell r="I14">
            <v>60.67679813291078</v>
          </cell>
          <cell r="J14">
            <v>-20597886.370000005</v>
          </cell>
          <cell r="K14">
            <v>91.01756959498229</v>
          </cell>
          <cell r="L14">
            <v>-17142384.569999993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27309863.75</v>
          </cell>
          <cell r="H15">
            <v>5622006.43</v>
          </cell>
          <cell r="I15">
            <v>82.03117283140001</v>
          </cell>
          <cell r="J15">
            <v>-1231493.5700000003</v>
          </cell>
          <cell r="K15">
            <v>96.88385674882265</v>
          </cell>
          <cell r="L15">
            <v>-878386.25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8618073.99</v>
          </cell>
          <cell r="H16">
            <v>1271563.1800000006</v>
          </cell>
          <cell r="I16">
            <v>54.139666160281244</v>
          </cell>
          <cell r="J16">
            <v>-1077108.8199999994</v>
          </cell>
          <cell r="K16">
            <v>98.99992314878166</v>
          </cell>
          <cell r="L16">
            <v>-87058.00999999978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89701116.81</v>
          </cell>
          <cell r="H17">
            <v>15741327.629999995</v>
          </cell>
          <cell r="I17">
            <v>71.61932900896443</v>
          </cell>
          <cell r="J17">
            <v>-6237833.370000005</v>
          </cell>
          <cell r="K17">
            <v>107.95432697037752</v>
          </cell>
          <cell r="L17">
            <v>6609387.810000002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29937.14</v>
          </cell>
          <cell r="H18">
            <v>4174.950000000001</v>
          </cell>
          <cell r="I18">
            <v>45.37989130434784</v>
          </cell>
          <cell r="J18">
            <v>-5025.049999999999</v>
          </cell>
          <cell r="K18">
            <v>76.56557544757034</v>
          </cell>
          <cell r="L18">
            <v>-9162.86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1080124.35</v>
          </cell>
          <cell r="H19">
            <v>180251.8500000001</v>
          </cell>
          <cell r="I19">
            <v>72.80902620694117</v>
          </cell>
          <cell r="J19">
            <v>-67316.1499999999</v>
          </cell>
          <cell r="K19">
            <v>119.41105619080577</v>
          </cell>
          <cell r="L19">
            <v>175581.3500000001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34307496.39</v>
          </cell>
          <cell r="H20">
            <v>5805711.289999999</v>
          </cell>
          <cell r="I20">
            <v>60.30928473641111</v>
          </cell>
          <cell r="J20">
            <v>-3820851.710000001</v>
          </cell>
          <cell r="K20">
            <v>104.89532584299756</v>
          </cell>
          <cell r="L20">
            <v>1601085.3900000006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9135533.82</v>
          </cell>
          <cell r="H21">
            <v>1142272.4400000004</v>
          </cell>
          <cell r="I21">
            <v>52.917526718830366</v>
          </cell>
          <cell r="J21">
            <v>-1016317.5599999996</v>
          </cell>
          <cell r="K21">
            <v>114.45061365622348</v>
          </cell>
          <cell r="L21">
            <v>1153458.8200000003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17280137</v>
          </cell>
          <cell r="H22">
            <v>4896986.73</v>
          </cell>
          <cell r="I22">
            <v>81.22918535880191</v>
          </cell>
          <cell r="J22">
            <v>-1131618.2699999996</v>
          </cell>
          <cell r="K22">
            <v>99.52115614100562</v>
          </cell>
          <cell r="L22">
            <v>-83143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942267.02</v>
          </cell>
          <cell r="H23">
            <v>134897.41000000003</v>
          </cell>
          <cell r="I23">
            <v>43.16717120000001</v>
          </cell>
          <cell r="J23">
            <v>-177602.58999999997</v>
          </cell>
          <cell r="K23">
            <v>116.61576218116112</v>
          </cell>
          <cell r="L23">
            <v>134257.02000000002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10791664.2</v>
          </cell>
          <cell r="H24">
            <v>1772774.17</v>
          </cell>
          <cell r="I24">
            <v>60.19764082116917</v>
          </cell>
          <cell r="J24">
            <v>-1172148.83</v>
          </cell>
          <cell r="K24">
            <v>108.85739852378238</v>
          </cell>
          <cell r="L24">
            <v>878085.1999999993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30860560.6</v>
          </cell>
          <cell r="H25">
            <v>6284071.98</v>
          </cell>
          <cell r="I25">
            <v>81.2471367629386</v>
          </cell>
          <cell r="J25">
            <v>-1450443.0199999996</v>
          </cell>
          <cell r="K25">
            <v>104.21875883318987</v>
          </cell>
          <cell r="L25">
            <v>1249230.6000000015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1896600.22</v>
          </cell>
          <cell r="H26">
            <v>235076.70999999996</v>
          </cell>
          <cell r="I26">
            <v>47.092573821066544</v>
          </cell>
          <cell r="J26">
            <v>-264103.29000000004</v>
          </cell>
          <cell r="K26">
            <v>102.72677205827792</v>
          </cell>
          <cell r="L26">
            <v>50343.21999999997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14687945.13</v>
          </cell>
          <cell r="H27">
            <v>2485696.130000001</v>
          </cell>
          <cell r="I27">
            <v>55.43730302687657</v>
          </cell>
          <cell r="J27">
            <v>-1998100.8699999992</v>
          </cell>
          <cell r="K27">
            <v>89.71638101531249</v>
          </cell>
          <cell r="L27">
            <v>-1683585.8699999992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57313864.48</v>
          </cell>
          <cell r="H29">
            <v>9893606.869999997</v>
          </cell>
          <cell r="I29">
            <v>69.42482516795523</v>
          </cell>
          <cell r="J29">
            <v>-4357213.130000003</v>
          </cell>
          <cell r="K29">
            <v>101.34243857883807</v>
          </cell>
          <cell r="L29">
            <v>759211.4799999967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5423057.49</v>
          </cell>
          <cell r="H30">
            <v>1005779.3500000006</v>
          </cell>
          <cell r="I30">
            <v>50.27539314385119</v>
          </cell>
          <cell r="J30">
            <v>-994760.6499999994</v>
          </cell>
          <cell r="K30">
            <v>90.59120180492245</v>
          </cell>
          <cell r="L30">
            <v>-563238.5099999998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8391133.62</v>
          </cell>
          <cell r="H31">
            <v>1475431.6799999988</v>
          </cell>
          <cell r="I31">
            <v>51.24572935375288</v>
          </cell>
          <cell r="J31">
            <v>-1403699.3200000012</v>
          </cell>
          <cell r="K31">
            <v>89.49292968053845</v>
          </cell>
          <cell r="L31">
            <v>-985175.3800000008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10304410.27</v>
          </cell>
          <cell r="H32">
            <v>1459587.3599999994</v>
          </cell>
          <cell r="I32">
            <v>52.76995340469654</v>
          </cell>
          <cell r="J32">
            <v>-1306356.6400000006</v>
          </cell>
          <cell r="K32">
            <v>111.17054742949381</v>
          </cell>
          <cell r="L32">
            <v>1035399.2699999996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17829582.1</v>
          </cell>
          <cell r="H33">
            <v>2319826.6400000006</v>
          </cell>
          <cell r="I33">
            <v>47.86365925625458</v>
          </cell>
          <cell r="J33">
            <v>-2526912.3599999994</v>
          </cell>
          <cell r="K33">
            <v>97.20241353307381</v>
          </cell>
          <cell r="L33">
            <v>-513153.8999999985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77176.94</v>
          </cell>
          <cell r="H34">
            <v>11266.279999999999</v>
          </cell>
          <cell r="I34">
            <v>44.70746031746031</v>
          </cell>
          <cell r="J34">
            <v>-13933.720000000001</v>
          </cell>
          <cell r="K34">
            <v>59.504194294525824</v>
          </cell>
          <cell r="L34">
            <v>-52523.06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1499622.77</v>
          </cell>
          <cell r="H35">
            <v>83148.33000000007</v>
          </cell>
          <cell r="I35">
            <v>24.603737239236594</v>
          </cell>
          <cell r="J35">
            <v>-254801.66999999993</v>
          </cell>
          <cell r="K35">
            <v>102.34705128808865</v>
          </cell>
          <cell r="L35">
            <v>34389.77000000002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4014471.38</v>
          </cell>
          <cell r="H36">
            <v>290561.88999999966</v>
          </cell>
          <cell r="I36">
            <v>29.323324486068046</v>
          </cell>
          <cell r="J36">
            <v>-700328.1100000003</v>
          </cell>
          <cell r="K36">
            <v>109.18532345141769</v>
          </cell>
          <cell r="L36">
            <v>337721.3799999999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12425367.31</v>
          </cell>
          <cell r="H37">
            <v>2386849.1100000013</v>
          </cell>
          <cell r="I37">
            <v>62.21288865639036</v>
          </cell>
          <cell r="J37">
            <v>-1449733.8899999987</v>
          </cell>
          <cell r="K37">
            <v>90.50049855742465</v>
          </cell>
          <cell r="L37">
            <v>-1304244.6899999995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5400862.65</v>
          </cell>
          <cell r="H38">
            <v>957434.54</v>
          </cell>
          <cell r="I38">
            <v>53.132450636162396</v>
          </cell>
          <cell r="J38">
            <v>-844542.46</v>
          </cell>
          <cell r="K38">
            <v>88.89037354162838</v>
          </cell>
          <cell r="L38">
            <v>-675006.3499999996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4734567.01</v>
          </cell>
          <cell r="H39">
            <v>1261483.38</v>
          </cell>
          <cell r="I39">
            <v>47.2662716705503</v>
          </cell>
          <cell r="J39">
            <v>-1407403.62</v>
          </cell>
          <cell r="K39">
            <v>77.90493100216952</v>
          </cell>
          <cell r="L39">
            <v>-1342797.9900000002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4050186.62</v>
          </cell>
          <cell r="H40">
            <v>333358.48</v>
          </cell>
          <cell r="I40">
            <v>25.64256549899232</v>
          </cell>
          <cell r="J40">
            <v>-966661.52</v>
          </cell>
          <cell r="K40">
            <v>79.34681226625604</v>
          </cell>
          <cell r="L40">
            <v>-1054223.38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4951694.08</v>
          </cell>
          <cell r="H41">
            <v>415132.8200000003</v>
          </cell>
          <cell r="I41">
            <v>22.485932913694118</v>
          </cell>
          <cell r="J41">
            <v>-1431056.1799999997</v>
          </cell>
          <cell r="K41">
            <v>86.51727211240812</v>
          </cell>
          <cell r="L41">
            <v>-771664.9199999999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9563158.25</v>
          </cell>
          <cell r="H42">
            <v>2949432.21</v>
          </cell>
          <cell r="I42">
            <v>98.40221457614011</v>
          </cell>
          <cell r="J42">
            <v>-47890.79000000004</v>
          </cell>
          <cell r="K42">
            <v>88.96776355787019</v>
          </cell>
          <cell r="L42">
            <v>-1185856.75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15610254.02</v>
          </cell>
          <cell r="H43">
            <v>2831765.99</v>
          </cell>
          <cell r="I43">
            <v>57.71920567570174</v>
          </cell>
          <cell r="J43">
            <v>-2074341.0099999998</v>
          </cell>
          <cell r="K43">
            <v>93.28623731871629</v>
          </cell>
          <cell r="L43">
            <v>-1123461.9800000004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7530781.54</v>
          </cell>
          <cell r="H44">
            <v>1127385.38</v>
          </cell>
          <cell r="I44">
            <v>52.37076136944302</v>
          </cell>
          <cell r="J44">
            <v>-1025314.6200000001</v>
          </cell>
          <cell r="K44">
            <v>90.1644455150777</v>
          </cell>
          <cell r="L44">
            <v>-821492.46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7954650.81</v>
          </cell>
          <cell r="H45">
            <v>918590.8499999996</v>
          </cell>
          <cell r="I45">
            <v>36.934957077662276</v>
          </cell>
          <cell r="J45">
            <v>-1568459.1500000004</v>
          </cell>
          <cell r="K45">
            <v>86.06048657089136</v>
          </cell>
          <cell r="L45">
            <v>-1288442.1900000004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2857123.53</v>
          </cell>
          <cell r="H46">
            <v>377553.2899999996</v>
          </cell>
          <cell r="I46">
            <v>43.09186916986524</v>
          </cell>
          <cell r="J46">
            <v>-498605.7100000004</v>
          </cell>
          <cell r="K46">
            <v>85.29411854265312</v>
          </cell>
          <cell r="L46">
            <v>-492607.4700000002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2752694.03</v>
          </cell>
          <cell r="H47">
            <v>371456.3099999996</v>
          </cell>
          <cell r="I47">
            <v>63.32253285828738</v>
          </cell>
          <cell r="J47">
            <v>-215153.6900000004</v>
          </cell>
          <cell r="K47">
            <v>161.70535161458974</v>
          </cell>
          <cell r="L47">
            <v>1050404.0299999998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3079778.31</v>
          </cell>
          <cell r="H48">
            <v>167149.3999999999</v>
          </cell>
          <cell r="I48">
            <v>5.389364004400494</v>
          </cell>
          <cell r="J48">
            <v>-2934318.6</v>
          </cell>
          <cell r="K48">
            <v>51.69431605259302</v>
          </cell>
          <cell r="L48">
            <v>-2877894.69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5989713.3</v>
          </cell>
          <cell r="H49">
            <v>1217711.29</v>
          </cell>
          <cell r="I49">
            <v>51.914925029523495</v>
          </cell>
          <cell r="J49">
            <v>-1127878.71</v>
          </cell>
          <cell r="K49">
            <v>86.88345585840828</v>
          </cell>
          <cell r="L49">
            <v>-904249.7000000002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2627342.81</v>
          </cell>
          <cell r="H50">
            <v>408146.85999999987</v>
          </cell>
          <cell r="I50">
            <v>56.0102730890627</v>
          </cell>
          <cell r="J50">
            <v>-320553.14000000013</v>
          </cell>
          <cell r="K50">
            <v>93.46648203486303</v>
          </cell>
          <cell r="L50">
            <v>-183657.18999999994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2589088.12</v>
          </cell>
          <cell r="H51">
            <v>396622.1499999999</v>
          </cell>
          <cell r="I51">
            <v>69.15817785527462</v>
          </cell>
          <cell r="J51">
            <v>-176877.8500000001</v>
          </cell>
          <cell r="K51">
            <v>113.3003780051585</v>
          </cell>
          <cell r="L51">
            <v>303934.1200000001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16843487.95</v>
          </cell>
          <cell r="H52">
            <v>2789232.34</v>
          </cell>
          <cell r="I52">
            <v>71.18268615822626</v>
          </cell>
          <cell r="J52">
            <v>-1129181.6600000001</v>
          </cell>
          <cell r="K52">
            <v>114.42493641356184</v>
          </cell>
          <cell r="L52">
            <v>2123367.9499999993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21439471.67</v>
          </cell>
          <cell r="H53">
            <v>2930129.3400000036</v>
          </cell>
          <cell r="I53">
            <v>49.381982944586824</v>
          </cell>
          <cell r="J53">
            <v>-3003470.6599999964</v>
          </cell>
          <cell r="K53">
            <v>96.07611562400152</v>
          </cell>
          <cell r="L53">
            <v>-875618.3299999982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8859266.52</v>
          </cell>
          <cell r="H54">
            <v>1360799.2599999998</v>
          </cell>
          <cell r="I54">
            <v>43.922253566587045</v>
          </cell>
          <cell r="J54">
            <v>-1737400.7400000002</v>
          </cell>
          <cell r="K54">
            <v>90.45144234008882</v>
          </cell>
          <cell r="L54">
            <v>-935233.4800000004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17799501.85</v>
          </cell>
          <cell r="H55">
            <v>1836837.6400000006</v>
          </cell>
          <cell r="I55">
            <v>37.21647313875861</v>
          </cell>
          <cell r="J55">
            <v>-3098712.3599999994</v>
          </cell>
          <cell r="K55">
            <v>98.72322806258563</v>
          </cell>
          <cell r="L55">
            <v>-230198.1499999985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21208650.3</v>
          </cell>
          <cell r="H56">
            <v>3373052.4700000025</v>
          </cell>
          <cell r="I56">
            <v>54.87895206097932</v>
          </cell>
          <cell r="J56">
            <v>-2773297.5299999975</v>
          </cell>
          <cell r="K56">
            <v>89.94605565050702</v>
          </cell>
          <cell r="L56">
            <v>-2370649.6999999993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3456918.5</v>
          </cell>
          <cell r="H57">
            <v>1154881.96</v>
          </cell>
          <cell r="I57">
            <v>111.5633957379393</v>
          </cell>
          <cell r="J57">
            <v>119701.95999999996</v>
          </cell>
          <cell r="K57">
            <v>103.69425102759315</v>
          </cell>
          <cell r="L57">
            <v>123157.5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16026165.1</v>
          </cell>
          <cell r="H58">
            <v>4144390.6799999997</v>
          </cell>
          <cell r="I58">
            <v>47.651506698866726</v>
          </cell>
          <cell r="J58">
            <v>-4552901.32</v>
          </cell>
          <cell r="K58">
            <v>79.23962927548304</v>
          </cell>
          <cell r="L58">
            <v>-4198771.9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5574831.22</v>
          </cell>
          <cell r="H59">
            <v>576499.3300000001</v>
          </cell>
          <cell r="I59">
            <v>46.16001329153706</v>
          </cell>
          <cell r="J59">
            <v>-672415.6699999999</v>
          </cell>
          <cell r="K59">
            <v>138.8673862249346</v>
          </cell>
          <cell r="L59">
            <v>1560331.2199999997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3468420.75</v>
          </cell>
          <cell r="H60">
            <v>1768894.21</v>
          </cell>
          <cell r="I60">
            <v>134.92297794117647</v>
          </cell>
          <cell r="J60">
            <v>457854.20999999996</v>
          </cell>
          <cell r="K60">
            <v>132.0596812219293</v>
          </cell>
          <cell r="L60">
            <v>842016.75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2268326.16</v>
          </cell>
          <cell r="H61">
            <v>294976.04000000004</v>
          </cell>
          <cell r="I61">
            <v>47.331724458850154</v>
          </cell>
          <cell r="J61">
            <v>-328233.95999999996</v>
          </cell>
          <cell r="K61">
            <v>101.21847016090888</v>
          </cell>
          <cell r="L61">
            <v>27306.16000000015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2204337.05</v>
          </cell>
          <cell r="H62">
            <v>298898.8699999999</v>
          </cell>
          <cell r="I62">
            <v>39.31069507463666</v>
          </cell>
          <cell r="J62">
            <v>-461451.1300000001</v>
          </cell>
          <cell r="K62">
            <v>108.53189483272199</v>
          </cell>
          <cell r="L62">
            <v>173287.0499999998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1412037.64</v>
          </cell>
          <cell r="H63">
            <v>230429.75</v>
          </cell>
          <cell r="I63">
            <v>23.934809953684226</v>
          </cell>
          <cell r="J63">
            <v>-732309.25</v>
          </cell>
          <cell r="K63">
            <v>70.59983460479646</v>
          </cell>
          <cell r="L63">
            <v>-588020.3600000001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4084520.41</v>
          </cell>
          <cell r="H64">
            <v>471503.91000000015</v>
          </cell>
          <cell r="I64">
            <v>51.04347699002957</v>
          </cell>
          <cell r="J64">
            <v>-452226.08999999985</v>
          </cell>
          <cell r="K64">
            <v>118.28012979040096</v>
          </cell>
          <cell r="L64">
            <v>631260.4100000001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2527292.26</v>
          </cell>
          <cell r="H65">
            <v>366860.9099999997</v>
          </cell>
          <cell r="I65">
            <v>53.47912430082693</v>
          </cell>
          <cell r="J65">
            <v>-319128.0900000003</v>
          </cell>
          <cell r="K65">
            <v>89.61400086093245</v>
          </cell>
          <cell r="L65">
            <v>-292905.7400000002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9519879.5</v>
          </cell>
          <cell r="H66">
            <v>2273304.21</v>
          </cell>
          <cell r="I66">
            <v>99.1595557304198</v>
          </cell>
          <cell r="J66">
            <v>-19267.790000000037</v>
          </cell>
          <cell r="K66">
            <v>111.85828574302279</v>
          </cell>
          <cell r="L66">
            <v>1009218.5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14079537.84</v>
          </cell>
          <cell r="H67">
            <v>2578039.5500000007</v>
          </cell>
          <cell r="I67">
            <v>49.631008354553266</v>
          </cell>
          <cell r="J67">
            <v>-2616373.4499999993</v>
          </cell>
          <cell r="K67">
            <v>86.890849784611</v>
          </cell>
          <cell r="L67">
            <v>-2124168.16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20069318.86</v>
          </cell>
          <cell r="H68">
            <v>3649053.9399999995</v>
          </cell>
          <cell r="I68">
            <v>55.6461381861213</v>
          </cell>
          <cell r="J68">
            <v>-2908551.0600000005</v>
          </cell>
          <cell r="K68">
            <v>88.98211057477656</v>
          </cell>
          <cell r="L68">
            <v>-2485011.1400000006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3891096.02</v>
          </cell>
          <cell r="H69">
            <v>1153157.29</v>
          </cell>
          <cell r="I69">
            <v>115.15451268224486</v>
          </cell>
          <cell r="J69">
            <v>151757.29000000004</v>
          </cell>
          <cell r="K69">
            <v>106.42663198518652</v>
          </cell>
          <cell r="L69">
            <v>234966.02000000002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2610370.1</v>
          </cell>
          <cell r="H70">
            <v>561577.3</v>
          </cell>
          <cell r="I70">
            <v>72.36168129163607</v>
          </cell>
          <cell r="J70">
            <v>-214492.69999999995</v>
          </cell>
          <cell r="K70">
            <v>125.34248699936137</v>
          </cell>
          <cell r="L70">
            <v>527780.1000000001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1284532.85</v>
          </cell>
          <cell r="H71">
            <v>104789.67000000016</v>
          </cell>
          <cell r="I71">
            <v>37.283471262568455</v>
          </cell>
          <cell r="J71">
            <v>-176272.32999999984</v>
          </cell>
          <cell r="K71">
            <v>123.9997113665587</v>
          </cell>
          <cell r="L71">
            <v>248616.8500000001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12759869.45</v>
          </cell>
          <cell r="H72">
            <v>1893743.8499999996</v>
          </cell>
          <cell r="I72">
            <v>71.98332718186685</v>
          </cell>
          <cell r="J72">
            <v>-737065.1500000004</v>
          </cell>
          <cell r="K72">
            <v>122.37591089945103</v>
          </cell>
          <cell r="L72">
            <v>2333087.4499999993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6137394.16</v>
          </cell>
          <cell r="H73">
            <v>1159355.7999999998</v>
          </cell>
          <cell r="I73">
            <v>70.10762662667504</v>
          </cell>
          <cell r="J73">
            <v>-494324.2000000002</v>
          </cell>
          <cell r="K73">
            <v>109.7073049790547</v>
          </cell>
          <cell r="L73">
            <v>543059.1600000001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2105211.31</v>
          </cell>
          <cell r="H74">
            <v>258874.1100000001</v>
          </cell>
          <cell r="I74">
            <v>44.90288454867136</v>
          </cell>
          <cell r="J74">
            <v>-317645.8899999999</v>
          </cell>
          <cell r="K74">
            <v>85.56482602210237</v>
          </cell>
          <cell r="L74">
            <v>-355158.68999999994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1860756.97</v>
          </cell>
          <cell r="H75">
            <v>153175.51</v>
          </cell>
          <cell r="I75">
            <v>35.43941020503543</v>
          </cell>
          <cell r="J75">
            <v>-279042.49</v>
          </cell>
          <cell r="K75">
            <v>86.62024143250699</v>
          </cell>
          <cell r="L75">
            <v>-287421.03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3114933.17</v>
          </cell>
          <cell r="H76">
            <v>104604.22999999998</v>
          </cell>
          <cell r="I76">
            <v>40.44832799715403</v>
          </cell>
          <cell r="J76">
            <v>-154007.77000000002</v>
          </cell>
          <cell r="K76">
            <v>320.19427626317554</v>
          </cell>
          <cell r="L76">
            <v>2142107.17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2804095.82</v>
          </cell>
          <cell r="H77">
            <v>496977.1299999999</v>
          </cell>
          <cell r="I77">
            <v>36.30960071482792</v>
          </cell>
          <cell r="J77">
            <v>-871743.8700000001</v>
          </cell>
          <cell r="K77">
            <v>76.43380919295033</v>
          </cell>
          <cell r="L77">
            <v>-864563.1800000002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3629868.14</v>
          </cell>
          <cell r="H78">
            <v>154547.25</v>
          </cell>
          <cell r="I78">
            <v>26.372215766275385</v>
          </cell>
          <cell r="J78">
            <v>-431475.75</v>
          </cell>
          <cell r="K78">
            <v>130.10737079653694</v>
          </cell>
          <cell r="L78">
            <v>839966.1400000001</v>
          </cell>
        </row>
        <row r="79">
          <cell r="B79">
            <v>11960222250</v>
          </cell>
          <cell r="C79">
            <v>3600788262</v>
          </cell>
          <cell r="D79">
            <v>920949626</v>
          </cell>
          <cell r="G79">
            <v>3334705069.779998</v>
          </cell>
          <cell r="H79">
            <v>541640179.9600002</v>
          </cell>
          <cell r="I79">
            <v>58.81322546516786</v>
          </cell>
          <cell r="J79">
            <v>-379309446.0399997</v>
          </cell>
          <cell r="K79">
            <v>92.61041825124673</v>
          </cell>
          <cell r="L79">
            <v>-266083192.21999988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71" sqref="B7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598582420.07</v>
      </c>
      <c r="F10" s="33">
        <f>'[1]вспомогат'!H10</f>
        <v>76297509.89000005</v>
      </c>
      <c r="G10" s="34">
        <f>'[1]вспомогат'!I10</f>
        <v>50.125076916254585</v>
      </c>
      <c r="H10" s="35">
        <f>'[1]вспомогат'!J10</f>
        <v>-75916740.10999995</v>
      </c>
      <c r="I10" s="36">
        <f>'[1]вспомогат'!K10</f>
        <v>89.22498950092431</v>
      </c>
      <c r="J10" s="37">
        <f>'[1]вспомогат'!L10</f>
        <v>-72286159.92999995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1578564828.53</v>
      </c>
      <c r="F12" s="38">
        <f>'[1]вспомогат'!H11</f>
        <v>259082193.49</v>
      </c>
      <c r="G12" s="39">
        <f>'[1]вспомогат'!I11</f>
        <v>58.61919644550031</v>
      </c>
      <c r="H12" s="35">
        <f>'[1]вспомогат'!J11</f>
        <v>-182892806.51</v>
      </c>
      <c r="I12" s="36">
        <f>'[1]вспомогат'!K11</f>
        <v>91.14641887695595</v>
      </c>
      <c r="J12" s="37">
        <f>'[1]вспомогат'!L11</f>
        <v>-153335171.47000003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125565452.68</v>
      </c>
      <c r="F13" s="38">
        <f>'[1]вспомогат'!H12</f>
        <v>22461595.49000001</v>
      </c>
      <c r="G13" s="39">
        <f>'[1]вспомогат'!I12</f>
        <v>67.03853845236203</v>
      </c>
      <c r="H13" s="35">
        <f>'[1]вспомогат'!J12</f>
        <v>-11043901.50999999</v>
      </c>
      <c r="I13" s="36">
        <f>'[1]вспомогат'!K12</f>
        <v>96.40429934062354</v>
      </c>
      <c r="J13" s="37">
        <f>'[1]вспомогат'!L12</f>
        <v>-4683357.319999993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203562274.31</v>
      </c>
      <c r="F14" s="38">
        <f>'[1]вспомогат'!H13</f>
        <v>37636578.55000001</v>
      </c>
      <c r="G14" s="39">
        <f>'[1]вспомогат'!I13</f>
        <v>73.18587544039484</v>
      </c>
      <c r="H14" s="35">
        <f>'[1]вспомогат'!J13</f>
        <v>-13789435.449999988</v>
      </c>
      <c r="I14" s="36">
        <f>'[1]вспомогат'!K13</f>
        <v>94.05229570328672</v>
      </c>
      <c r="J14" s="37">
        <f>'[1]вспомогат'!L13</f>
        <v>-12872925.689999998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173701115.43</v>
      </c>
      <c r="F15" s="38">
        <f>'[1]вспомогат'!H14</f>
        <v>31783113.629999995</v>
      </c>
      <c r="G15" s="39">
        <f>'[1]вспомогат'!I14</f>
        <v>60.67679813291078</v>
      </c>
      <c r="H15" s="35">
        <f>'[1]вспомогат'!J14</f>
        <v>-20597886.370000005</v>
      </c>
      <c r="I15" s="36">
        <f>'[1]вспомогат'!K14</f>
        <v>91.01756959498229</v>
      </c>
      <c r="J15" s="37">
        <f>'[1]вспомогат'!L14</f>
        <v>-17142384.569999993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27309863.75</v>
      </c>
      <c r="F16" s="38">
        <f>'[1]вспомогат'!H15</f>
        <v>5622006.43</v>
      </c>
      <c r="G16" s="39">
        <f>'[1]вспомогат'!I15</f>
        <v>82.03117283140001</v>
      </c>
      <c r="H16" s="35">
        <f>'[1]вспомогат'!J15</f>
        <v>-1231493.5700000003</v>
      </c>
      <c r="I16" s="36">
        <f>'[1]вспомогат'!K15</f>
        <v>96.88385674882265</v>
      </c>
      <c r="J16" s="37">
        <f>'[1]вспомогат'!L15</f>
        <v>-878386.25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2108703534.7</v>
      </c>
      <c r="F17" s="41">
        <f>SUM(F12:F16)</f>
        <v>356585487.59000003</v>
      </c>
      <c r="G17" s="42">
        <f>F17/D17*100</f>
        <v>60.83612661424915</v>
      </c>
      <c r="H17" s="41">
        <f>SUM(H12:H16)</f>
        <v>-229555523.40999997</v>
      </c>
      <c r="I17" s="43">
        <f>E17/C17*100</f>
        <v>91.7779017454163</v>
      </c>
      <c r="J17" s="41">
        <f>SUM(J12:J16)</f>
        <v>-188912225.3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8618073.99</v>
      </c>
      <c r="F18" s="45">
        <f>'[1]вспомогат'!H16</f>
        <v>1271563.1800000006</v>
      </c>
      <c r="G18" s="46">
        <f>'[1]вспомогат'!I16</f>
        <v>54.139666160281244</v>
      </c>
      <c r="H18" s="47">
        <f>'[1]вспомогат'!J16</f>
        <v>-1077108.8199999994</v>
      </c>
      <c r="I18" s="48">
        <f>'[1]вспомогат'!K16</f>
        <v>98.99992314878166</v>
      </c>
      <c r="J18" s="49">
        <f>'[1]вспомогат'!L16</f>
        <v>-87058.00999999978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89701116.81</v>
      </c>
      <c r="F19" s="38">
        <f>'[1]вспомогат'!H17</f>
        <v>15741327.629999995</v>
      </c>
      <c r="G19" s="39">
        <f>'[1]вспомогат'!I17</f>
        <v>71.61932900896443</v>
      </c>
      <c r="H19" s="35">
        <f>'[1]вспомогат'!J17</f>
        <v>-6237833.370000005</v>
      </c>
      <c r="I19" s="36">
        <f>'[1]вспомогат'!K17</f>
        <v>107.95432697037752</v>
      </c>
      <c r="J19" s="37">
        <f>'[1]вспомогат'!L17</f>
        <v>6609387.810000002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29937.14</v>
      </c>
      <c r="F20" s="38">
        <f>'[1]вспомогат'!H18</f>
        <v>4174.950000000001</v>
      </c>
      <c r="G20" s="39">
        <f>'[1]вспомогат'!I18</f>
        <v>45.37989130434784</v>
      </c>
      <c r="H20" s="35">
        <f>'[1]вспомогат'!J18</f>
        <v>-5025.049999999999</v>
      </c>
      <c r="I20" s="36">
        <f>'[1]вспомогат'!K18</f>
        <v>76.56557544757034</v>
      </c>
      <c r="J20" s="37">
        <f>'[1]вспомогат'!L18</f>
        <v>-9162.86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1080124.35</v>
      </c>
      <c r="F21" s="38">
        <f>'[1]вспомогат'!H19</f>
        <v>180251.8500000001</v>
      </c>
      <c r="G21" s="39">
        <f>'[1]вспомогат'!I19</f>
        <v>72.80902620694117</v>
      </c>
      <c r="H21" s="35">
        <f>'[1]вспомогат'!J19</f>
        <v>-67316.1499999999</v>
      </c>
      <c r="I21" s="36">
        <f>'[1]вспомогат'!K19</f>
        <v>119.41105619080577</v>
      </c>
      <c r="J21" s="37">
        <f>'[1]вспомогат'!L19</f>
        <v>175581.3500000001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34307496.39</v>
      </c>
      <c r="F22" s="38">
        <f>'[1]вспомогат'!H20</f>
        <v>5805711.289999999</v>
      </c>
      <c r="G22" s="39">
        <f>'[1]вспомогат'!I20</f>
        <v>60.30928473641111</v>
      </c>
      <c r="H22" s="35">
        <f>'[1]вспомогат'!J20</f>
        <v>-3820851.710000001</v>
      </c>
      <c r="I22" s="36">
        <f>'[1]вспомогат'!K20</f>
        <v>104.89532584299756</v>
      </c>
      <c r="J22" s="37">
        <f>'[1]вспомогат'!L20</f>
        <v>1601085.3900000006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9135533.82</v>
      </c>
      <c r="F23" s="38">
        <f>'[1]вспомогат'!H21</f>
        <v>1142272.4400000004</v>
      </c>
      <c r="G23" s="39">
        <f>'[1]вспомогат'!I21</f>
        <v>52.917526718830366</v>
      </c>
      <c r="H23" s="35">
        <f>'[1]вспомогат'!J21</f>
        <v>-1016317.5599999996</v>
      </c>
      <c r="I23" s="36">
        <f>'[1]вспомогат'!K21</f>
        <v>114.45061365622348</v>
      </c>
      <c r="J23" s="37">
        <f>'[1]вспомогат'!L21</f>
        <v>1153458.8200000003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17280137</v>
      </c>
      <c r="F24" s="38">
        <f>'[1]вспомогат'!H22</f>
        <v>4896986.73</v>
      </c>
      <c r="G24" s="39">
        <f>'[1]вспомогат'!I22</f>
        <v>81.22918535880191</v>
      </c>
      <c r="H24" s="35">
        <f>'[1]вспомогат'!J22</f>
        <v>-1131618.2699999996</v>
      </c>
      <c r="I24" s="36">
        <f>'[1]вспомогат'!K22</f>
        <v>99.52115614100562</v>
      </c>
      <c r="J24" s="37">
        <f>'[1]вспомогат'!L22</f>
        <v>-83143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942267.02</v>
      </c>
      <c r="F25" s="38">
        <f>'[1]вспомогат'!H23</f>
        <v>134897.41000000003</v>
      </c>
      <c r="G25" s="39">
        <f>'[1]вспомогат'!I23</f>
        <v>43.16717120000001</v>
      </c>
      <c r="H25" s="35">
        <f>'[1]вспомогат'!J23</f>
        <v>-177602.58999999997</v>
      </c>
      <c r="I25" s="36">
        <f>'[1]вспомогат'!K23</f>
        <v>116.61576218116112</v>
      </c>
      <c r="J25" s="37">
        <f>'[1]вспомогат'!L23</f>
        <v>134257.02000000002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10791664.2</v>
      </c>
      <c r="F26" s="38">
        <f>'[1]вспомогат'!H24</f>
        <v>1772774.17</v>
      </c>
      <c r="G26" s="39">
        <f>'[1]вспомогат'!I24</f>
        <v>60.19764082116917</v>
      </c>
      <c r="H26" s="35">
        <f>'[1]вспомогат'!J24</f>
        <v>-1172148.83</v>
      </c>
      <c r="I26" s="36">
        <f>'[1]вспомогат'!K24</f>
        <v>108.85739852378238</v>
      </c>
      <c r="J26" s="37">
        <f>'[1]вспомогат'!L24</f>
        <v>878085.1999999993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30860560.6</v>
      </c>
      <c r="F27" s="38">
        <f>'[1]вспомогат'!H25</f>
        <v>6284071.98</v>
      </c>
      <c r="G27" s="39">
        <f>'[1]вспомогат'!I25</f>
        <v>81.2471367629386</v>
      </c>
      <c r="H27" s="35">
        <f>'[1]вспомогат'!J25</f>
        <v>-1450443.0199999996</v>
      </c>
      <c r="I27" s="36">
        <f>'[1]вспомогат'!K25</f>
        <v>104.21875883318987</v>
      </c>
      <c r="J27" s="37">
        <f>'[1]вспомогат'!L25</f>
        <v>1249230.6000000015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1896600.22</v>
      </c>
      <c r="F28" s="38">
        <f>'[1]вспомогат'!H26</f>
        <v>235076.70999999996</v>
      </c>
      <c r="G28" s="39">
        <f>'[1]вспомогат'!I26</f>
        <v>47.092573821066544</v>
      </c>
      <c r="H28" s="35">
        <f>'[1]вспомогат'!J26</f>
        <v>-264103.29000000004</v>
      </c>
      <c r="I28" s="36">
        <f>'[1]вспомогат'!K26</f>
        <v>102.72677205827792</v>
      </c>
      <c r="J28" s="37">
        <f>'[1]вспомогат'!L26</f>
        <v>50343.21999999997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14687945.13</v>
      </c>
      <c r="F29" s="38">
        <f>'[1]вспомогат'!H27</f>
        <v>2485696.130000001</v>
      </c>
      <c r="G29" s="39">
        <f>'[1]вспомогат'!I27</f>
        <v>55.43730302687657</v>
      </c>
      <c r="H29" s="35">
        <f>'[1]вспомогат'!J27</f>
        <v>-1998100.8699999992</v>
      </c>
      <c r="I29" s="36">
        <f>'[1]вспомогат'!K27</f>
        <v>89.71638101531249</v>
      </c>
      <c r="J29" s="37">
        <f>'[1]вспомогат'!L27</f>
        <v>-1683585.8699999992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57313864.48</v>
      </c>
      <c r="F31" s="38">
        <f>'[1]вспомогат'!H29</f>
        <v>9893606.869999997</v>
      </c>
      <c r="G31" s="39">
        <f>'[1]вспомогат'!I29</f>
        <v>69.42482516795523</v>
      </c>
      <c r="H31" s="35">
        <f>'[1]вспомогат'!J29</f>
        <v>-4357213.130000003</v>
      </c>
      <c r="I31" s="36">
        <f>'[1]вспомогат'!K29</f>
        <v>101.34243857883807</v>
      </c>
      <c r="J31" s="37">
        <f>'[1]вспомогат'!L29</f>
        <v>759211.4799999967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5423057.49</v>
      </c>
      <c r="F32" s="38">
        <f>'[1]вспомогат'!H30</f>
        <v>1005779.3500000006</v>
      </c>
      <c r="G32" s="39">
        <f>'[1]вспомогат'!I30</f>
        <v>50.27539314385119</v>
      </c>
      <c r="H32" s="35">
        <f>'[1]вспомогат'!J30</f>
        <v>-994760.6499999994</v>
      </c>
      <c r="I32" s="36">
        <f>'[1]вспомогат'!K30</f>
        <v>90.59120180492245</v>
      </c>
      <c r="J32" s="37">
        <f>'[1]вспомогат'!L30</f>
        <v>-563238.5099999998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8391133.62</v>
      </c>
      <c r="F33" s="38">
        <f>'[1]вспомогат'!H31</f>
        <v>1475431.6799999988</v>
      </c>
      <c r="G33" s="39">
        <f>'[1]вспомогат'!I31</f>
        <v>51.24572935375288</v>
      </c>
      <c r="H33" s="35">
        <f>'[1]вспомогат'!J31</f>
        <v>-1403699.3200000012</v>
      </c>
      <c r="I33" s="36">
        <f>'[1]вспомогат'!K31</f>
        <v>89.49292968053845</v>
      </c>
      <c r="J33" s="37">
        <f>'[1]вспомогат'!L31</f>
        <v>-985175.3800000008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10304410.27</v>
      </c>
      <c r="F34" s="38">
        <f>'[1]вспомогат'!H32</f>
        <v>1459587.3599999994</v>
      </c>
      <c r="G34" s="39">
        <f>'[1]вспомогат'!I32</f>
        <v>52.76995340469654</v>
      </c>
      <c r="H34" s="35">
        <f>'[1]вспомогат'!J32</f>
        <v>-1306356.6400000006</v>
      </c>
      <c r="I34" s="36">
        <f>'[1]вспомогат'!K32</f>
        <v>111.17054742949381</v>
      </c>
      <c r="J34" s="37">
        <f>'[1]вспомогат'!L32</f>
        <v>1035399.2699999996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17829582.1</v>
      </c>
      <c r="F35" s="38">
        <f>'[1]вспомогат'!H33</f>
        <v>2319826.6400000006</v>
      </c>
      <c r="G35" s="39">
        <f>'[1]вспомогат'!I33</f>
        <v>47.86365925625458</v>
      </c>
      <c r="H35" s="35">
        <f>'[1]вспомогат'!J33</f>
        <v>-2526912.3599999994</v>
      </c>
      <c r="I35" s="36">
        <f>'[1]вспомогат'!K33</f>
        <v>97.20241353307381</v>
      </c>
      <c r="J35" s="37">
        <f>'[1]вспомогат'!L33</f>
        <v>-513153.8999999985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77176.94</v>
      </c>
      <c r="F36" s="38">
        <f>'[1]вспомогат'!H34</f>
        <v>11266.279999999999</v>
      </c>
      <c r="G36" s="39">
        <f>'[1]вспомогат'!I34</f>
        <v>44.70746031746031</v>
      </c>
      <c r="H36" s="35">
        <f>'[1]вспомогат'!J34</f>
        <v>-13933.720000000001</v>
      </c>
      <c r="I36" s="36">
        <f>'[1]вспомогат'!K34</f>
        <v>59.504194294525824</v>
      </c>
      <c r="J36" s="37">
        <f>'[1]вспомогат'!L34</f>
        <v>-52523.06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1499622.77</v>
      </c>
      <c r="F37" s="38">
        <f>'[1]вспомогат'!H35</f>
        <v>83148.33000000007</v>
      </c>
      <c r="G37" s="39">
        <f>'[1]вспомогат'!I35</f>
        <v>24.603737239236594</v>
      </c>
      <c r="H37" s="35">
        <f>'[1]вспомогат'!J35</f>
        <v>-254801.66999999993</v>
      </c>
      <c r="I37" s="36">
        <f>'[1]вспомогат'!K35</f>
        <v>102.34705128808865</v>
      </c>
      <c r="J37" s="37">
        <f>'[1]вспомогат'!L35</f>
        <v>34389.77000000002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320247289.67</v>
      </c>
      <c r="F38" s="41">
        <f>SUM(F18:F37)</f>
        <v>56207961.98</v>
      </c>
      <c r="G38" s="42">
        <f>F38/D38*100</f>
        <v>65.73696343488871</v>
      </c>
      <c r="H38" s="41">
        <f>SUM(H18:H37)</f>
        <v>-29296386.020000003</v>
      </c>
      <c r="I38" s="43">
        <f>E38/C38*100</f>
        <v>103.12249662627188</v>
      </c>
      <c r="J38" s="41">
        <f>SUM(J18:J37)</f>
        <v>9696924.670000002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4014471.38</v>
      </c>
      <c r="F39" s="38">
        <f>'[1]вспомогат'!H36</f>
        <v>290561.88999999966</v>
      </c>
      <c r="G39" s="39">
        <f>'[1]вспомогат'!I36</f>
        <v>29.323324486068046</v>
      </c>
      <c r="H39" s="35">
        <f>'[1]вспомогат'!J36</f>
        <v>-700328.1100000003</v>
      </c>
      <c r="I39" s="36">
        <f>'[1]вспомогат'!K36</f>
        <v>109.18532345141769</v>
      </c>
      <c r="J39" s="37">
        <f>'[1]вспомогат'!L36</f>
        <v>337721.3799999999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12425367.31</v>
      </c>
      <c r="F40" s="38">
        <f>'[1]вспомогат'!H37</f>
        <v>2386849.1100000013</v>
      </c>
      <c r="G40" s="39">
        <f>'[1]вспомогат'!I37</f>
        <v>62.21288865639036</v>
      </c>
      <c r="H40" s="35">
        <f>'[1]вспомогат'!J37</f>
        <v>-1449733.8899999987</v>
      </c>
      <c r="I40" s="36">
        <f>'[1]вспомогат'!K37</f>
        <v>90.50049855742465</v>
      </c>
      <c r="J40" s="37">
        <f>'[1]вспомогат'!L37</f>
        <v>-1304244.6899999995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5400862.65</v>
      </c>
      <c r="F41" s="38">
        <f>'[1]вспомогат'!H38</f>
        <v>957434.54</v>
      </c>
      <c r="G41" s="39">
        <f>'[1]вспомогат'!I38</f>
        <v>53.132450636162396</v>
      </c>
      <c r="H41" s="35">
        <f>'[1]вспомогат'!J38</f>
        <v>-844542.46</v>
      </c>
      <c r="I41" s="36">
        <f>'[1]вспомогат'!K38</f>
        <v>88.89037354162838</v>
      </c>
      <c r="J41" s="37">
        <f>'[1]вспомогат'!L38</f>
        <v>-675006.3499999996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4734567.01</v>
      </c>
      <c r="F42" s="38">
        <f>'[1]вспомогат'!H39</f>
        <v>1261483.38</v>
      </c>
      <c r="G42" s="39">
        <f>'[1]вспомогат'!I39</f>
        <v>47.2662716705503</v>
      </c>
      <c r="H42" s="35">
        <f>'[1]вспомогат'!J39</f>
        <v>-1407403.62</v>
      </c>
      <c r="I42" s="36">
        <f>'[1]вспомогат'!K39</f>
        <v>77.90493100216952</v>
      </c>
      <c r="J42" s="37">
        <f>'[1]вспомогат'!L39</f>
        <v>-1342797.9900000002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4050186.62</v>
      </c>
      <c r="F43" s="38">
        <f>'[1]вспомогат'!H40</f>
        <v>333358.48</v>
      </c>
      <c r="G43" s="39">
        <f>'[1]вспомогат'!I40</f>
        <v>25.64256549899232</v>
      </c>
      <c r="H43" s="35">
        <f>'[1]вспомогат'!J40</f>
        <v>-966661.52</v>
      </c>
      <c r="I43" s="36">
        <f>'[1]вспомогат'!K40</f>
        <v>79.34681226625604</v>
      </c>
      <c r="J43" s="37">
        <f>'[1]вспомогат'!L40</f>
        <v>-1054223.38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4951694.08</v>
      </c>
      <c r="F44" s="38">
        <f>'[1]вспомогат'!H41</f>
        <v>415132.8200000003</v>
      </c>
      <c r="G44" s="39">
        <f>'[1]вспомогат'!I41</f>
        <v>22.485932913694118</v>
      </c>
      <c r="H44" s="35">
        <f>'[1]вспомогат'!J41</f>
        <v>-1431056.1799999997</v>
      </c>
      <c r="I44" s="36">
        <f>'[1]вспомогат'!K41</f>
        <v>86.51727211240812</v>
      </c>
      <c r="J44" s="37">
        <f>'[1]вспомогат'!L41</f>
        <v>-771664.9199999999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9563158.25</v>
      </c>
      <c r="F45" s="38">
        <f>'[1]вспомогат'!H42</f>
        <v>2949432.21</v>
      </c>
      <c r="G45" s="39">
        <f>'[1]вспомогат'!I42</f>
        <v>98.40221457614011</v>
      </c>
      <c r="H45" s="35">
        <f>'[1]вспомогат'!J42</f>
        <v>-47890.79000000004</v>
      </c>
      <c r="I45" s="36">
        <f>'[1]вспомогат'!K42</f>
        <v>88.96776355787019</v>
      </c>
      <c r="J45" s="37">
        <f>'[1]вспомогат'!L42</f>
        <v>-1185856.75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15610254.02</v>
      </c>
      <c r="F46" s="38">
        <f>'[1]вспомогат'!H43</f>
        <v>2831765.99</v>
      </c>
      <c r="G46" s="39">
        <f>'[1]вспомогат'!I43</f>
        <v>57.71920567570174</v>
      </c>
      <c r="H46" s="35">
        <f>'[1]вспомогат'!J43</f>
        <v>-2074341.0099999998</v>
      </c>
      <c r="I46" s="36">
        <f>'[1]вспомогат'!K43</f>
        <v>93.28623731871629</v>
      </c>
      <c r="J46" s="37">
        <f>'[1]вспомогат'!L43</f>
        <v>-1123461.9800000004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7530781.54</v>
      </c>
      <c r="F47" s="38">
        <f>'[1]вспомогат'!H44</f>
        <v>1127385.38</v>
      </c>
      <c r="G47" s="39">
        <f>'[1]вспомогат'!I44</f>
        <v>52.37076136944302</v>
      </c>
      <c r="H47" s="35">
        <f>'[1]вспомогат'!J44</f>
        <v>-1025314.6200000001</v>
      </c>
      <c r="I47" s="36">
        <f>'[1]вспомогат'!K44</f>
        <v>90.1644455150777</v>
      </c>
      <c r="J47" s="37">
        <f>'[1]вспомогат'!L44</f>
        <v>-821492.46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7954650.81</v>
      </c>
      <c r="F48" s="38">
        <f>'[1]вспомогат'!H45</f>
        <v>918590.8499999996</v>
      </c>
      <c r="G48" s="39">
        <f>'[1]вспомогат'!I45</f>
        <v>36.934957077662276</v>
      </c>
      <c r="H48" s="35">
        <f>'[1]вспомогат'!J45</f>
        <v>-1568459.1500000004</v>
      </c>
      <c r="I48" s="36">
        <f>'[1]вспомогат'!K45</f>
        <v>86.06048657089136</v>
      </c>
      <c r="J48" s="37">
        <f>'[1]вспомогат'!L45</f>
        <v>-1288442.1900000004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2857123.53</v>
      </c>
      <c r="F49" s="38">
        <f>'[1]вспомогат'!H46</f>
        <v>377553.2899999996</v>
      </c>
      <c r="G49" s="39">
        <f>'[1]вспомогат'!I46</f>
        <v>43.09186916986524</v>
      </c>
      <c r="H49" s="35">
        <f>'[1]вспомогат'!J46</f>
        <v>-498605.7100000004</v>
      </c>
      <c r="I49" s="36">
        <f>'[1]вспомогат'!K46</f>
        <v>85.29411854265312</v>
      </c>
      <c r="J49" s="37">
        <f>'[1]вспомогат'!L46</f>
        <v>-492607.4700000002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2752694.03</v>
      </c>
      <c r="F50" s="38">
        <f>'[1]вспомогат'!H47</f>
        <v>371456.3099999996</v>
      </c>
      <c r="G50" s="39">
        <f>'[1]вспомогат'!I47</f>
        <v>63.32253285828738</v>
      </c>
      <c r="H50" s="35">
        <f>'[1]вспомогат'!J47</f>
        <v>-215153.6900000004</v>
      </c>
      <c r="I50" s="36">
        <f>'[1]вспомогат'!K47</f>
        <v>161.70535161458974</v>
      </c>
      <c r="J50" s="37">
        <f>'[1]вспомогат'!L47</f>
        <v>1050404.0299999998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3079778.31</v>
      </c>
      <c r="F51" s="38">
        <f>'[1]вспомогат'!H48</f>
        <v>167149.3999999999</v>
      </c>
      <c r="G51" s="39">
        <f>'[1]вспомогат'!I48</f>
        <v>5.389364004400494</v>
      </c>
      <c r="H51" s="35">
        <f>'[1]вспомогат'!J48</f>
        <v>-2934318.6</v>
      </c>
      <c r="I51" s="36">
        <f>'[1]вспомогат'!K48</f>
        <v>51.69431605259302</v>
      </c>
      <c r="J51" s="37">
        <f>'[1]вспомогат'!L48</f>
        <v>-2877894.69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5989713.3</v>
      </c>
      <c r="F52" s="38">
        <f>'[1]вспомогат'!H49</f>
        <v>1217711.29</v>
      </c>
      <c r="G52" s="39">
        <f>'[1]вспомогат'!I49</f>
        <v>51.914925029523495</v>
      </c>
      <c r="H52" s="35">
        <f>'[1]вспомогат'!J49</f>
        <v>-1127878.71</v>
      </c>
      <c r="I52" s="36">
        <f>'[1]вспомогат'!K49</f>
        <v>86.88345585840828</v>
      </c>
      <c r="J52" s="37">
        <f>'[1]вспомогат'!L49</f>
        <v>-904249.7000000002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2627342.81</v>
      </c>
      <c r="F53" s="38">
        <f>'[1]вспомогат'!H50</f>
        <v>408146.85999999987</v>
      </c>
      <c r="G53" s="39">
        <f>'[1]вспомогат'!I50</f>
        <v>56.0102730890627</v>
      </c>
      <c r="H53" s="35">
        <f>'[1]вспомогат'!J50</f>
        <v>-320553.14000000013</v>
      </c>
      <c r="I53" s="36">
        <f>'[1]вспомогат'!K50</f>
        <v>93.46648203486303</v>
      </c>
      <c r="J53" s="37">
        <f>'[1]вспомогат'!L50</f>
        <v>-183657.18999999994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2589088.12</v>
      </c>
      <c r="F54" s="38">
        <f>'[1]вспомогат'!H51</f>
        <v>396622.1499999999</v>
      </c>
      <c r="G54" s="39">
        <f>'[1]вспомогат'!I51</f>
        <v>69.15817785527462</v>
      </c>
      <c r="H54" s="35">
        <f>'[1]вспомогат'!J51</f>
        <v>-176877.8500000001</v>
      </c>
      <c r="I54" s="36">
        <f>'[1]вспомогат'!K51</f>
        <v>113.3003780051585</v>
      </c>
      <c r="J54" s="37">
        <f>'[1]вспомогат'!L51</f>
        <v>303934.1200000001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16843487.95</v>
      </c>
      <c r="F55" s="38">
        <f>'[1]вспомогат'!H52</f>
        <v>2789232.34</v>
      </c>
      <c r="G55" s="39">
        <f>'[1]вспомогат'!I52</f>
        <v>71.18268615822626</v>
      </c>
      <c r="H55" s="35">
        <f>'[1]вспомогат'!J52</f>
        <v>-1129181.6600000001</v>
      </c>
      <c r="I55" s="36">
        <f>'[1]вспомогат'!K52</f>
        <v>114.42493641356184</v>
      </c>
      <c r="J55" s="37">
        <f>'[1]вспомогат'!L52</f>
        <v>2123367.9499999993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21439471.67</v>
      </c>
      <c r="F56" s="38">
        <f>'[1]вспомогат'!H53</f>
        <v>2930129.3400000036</v>
      </c>
      <c r="G56" s="39">
        <f>'[1]вспомогат'!I53</f>
        <v>49.381982944586824</v>
      </c>
      <c r="H56" s="35">
        <f>'[1]вспомогат'!J53</f>
        <v>-3003470.6599999964</v>
      </c>
      <c r="I56" s="36">
        <f>'[1]вспомогат'!K53</f>
        <v>96.07611562400152</v>
      </c>
      <c r="J56" s="37">
        <f>'[1]вспомогат'!L53</f>
        <v>-875618.3299999982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8859266.52</v>
      </c>
      <c r="F57" s="38">
        <f>'[1]вспомогат'!H54</f>
        <v>1360799.2599999998</v>
      </c>
      <c r="G57" s="39">
        <f>'[1]вспомогат'!I54</f>
        <v>43.922253566587045</v>
      </c>
      <c r="H57" s="35">
        <f>'[1]вспомогат'!J54</f>
        <v>-1737400.7400000002</v>
      </c>
      <c r="I57" s="36">
        <f>'[1]вспомогат'!K54</f>
        <v>90.45144234008882</v>
      </c>
      <c r="J57" s="37">
        <f>'[1]вспомогат'!L54</f>
        <v>-935233.4800000004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17799501.85</v>
      </c>
      <c r="F58" s="38">
        <f>'[1]вспомогат'!H55</f>
        <v>1836837.6400000006</v>
      </c>
      <c r="G58" s="39">
        <f>'[1]вспомогат'!I55</f>
        <v>37.21647313875861</v>
      </c>
      <c r="H58" s="35">
        <f>'[1]вспомогат'!J55</f>
        <v>-3098712.3599999994</v>
      </c>
      <c r="I58" s="36">
        <f>'[1]вспомогат'!K55</f>
        <v>98.72322806258563</v>
      </c>
      <c r="J58" s="37">
        <f>'[1]вспомогат'!L55</f>
        <v>-230198.1499999985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21208650.3</v>
      </c>
      <c r="F59" s="38">
        <f>'[1]вспомогат'!H56</f>
        <v>3373052.4700000025</v>
      </c>
      <c r="G59" s="39">
        <f>'[1]вспомогат'!I56</f>
        <v>54.87895206097932</v>
      </c>
      <c r="H59" s="35">
        <f>'[1]вспомогат'!J56</f>
        <v>-2773297.5299999975</v>
      </c>
      <c r="I59" s="36">
        <f>'[1]вспомогат'!K56</f>
        <v>89.94605565050702</v>
      </c>
      <c r="J59" s="37">
        <f>'[1]вспомогат'!L56</f>
        <v>-2370649.6999999993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3456918.5</v>
      </c>
      <c r="F60" s="38">
        <f>'[1]вспомогат'!H57</f>
        <v>1154881.96</v>
      </c>
      <c r="G60" s="39">
        <f>'[1]вспомогат'!I57</f>
        <v>111.5633957379393</v>
      </c>
      <c r="H60" s="35">
        <f>'[1]вспомогат'!J57</f>
        <v>119701.95999999996</v>
      </c>
      <c r="I60" s="36">
        <f>'[1]вспомогат'!K57</f>
        <v>103.69425102759315</v>
      </c>
      <c r="J60" s="37">
        <f>'[1]вспомогат'!L57</f>
        <v>123157.5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16026165.1</v>
      </c>
      <c r="F61" s="38">
        <f>'[1]вспомогат'!H58</f>
        <v>4144390.6799999997</v>
      </c>
      <c r="G61" s="39">
        <f>'[1]вспомогат'!I58</f>
        <v>47.651506698866726</v>
      </c>
      <c r="H61" s="35">
        <f>'[1]вспомогат'!J58</f>
        <v>-4552901.32</v>
      </c>
      <c r="I61" s="36">
        <f>'[1]вспомогат'!K58</f>
        <v>79.23962927548304</v>
      </c>
      <c r="J61" s="37">
        <f>'[1]вспомогат'!L58</f>
        <v>-4198771.9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5574831.22</v>
      </c>
      <c r="F62" s="38">
        <f>'[1]вспомогат'!H59</f>
        <v>576499.3300000001</v>
      </c>
      <c r="G62" s="39">
        <f>'[1]вспомогат'!I59</f>
        <v>46.16001329153706</v>
      </c>
      <c r="H62" s="35">
        <f>'[1]вспомогат'!J59</f>
        <v>-672415.6699999999</v>
      </c>
      <c r="I62" s="36">
        <f>'[1]вспомогат'!K59</f>
        <v>138.8673862249346</v>
      </c>
      <c r="J62" s="37">
        <f>'[1]вспомогат'!L59</f>
        <v>1560331.2199999997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3468420.75</v>
      </c>
      <c r="F63" s="38">
        <f>'[1]вспомогат'!H60</f>
        <v>1768894.21</v>
      </c>
      <c r="G63" s="39">
        <f>'[1]вспомогат'!I60</f>
        <v>134.92297794117647</v>
      </c>
      <c r="H63" s="35">
        <f>'[1]вспомогат'!J60</f>
        <v>457854.20999999996</v>
      </c>
      <c r="I63" s="36">
        <f>'[1]вспомогат'!K60</f>
        <v>132.0596812219293</v>
      </c>
      <c r="J63" s="37">
        <f>'[1]вспомогат'!L60</f>
        <v>842016.75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2268326.16</v>
      </c>
      <c r="F64" s="38">
        <f>'[1]вспомогат'!H61</f>
        <v>294976.04000000004</v>
      </c>
      <c r="G64" s="39">
        <f>'[1]вспомогат'!I61</f>
        <v>47.331724458850154</v>
      </c>
      <c r="H64" s="35">
        <f>'[1]вспомогат'!J61</f>
        <v>-328233.95999999996</v>
      </c>
      <c r="I64" s="36">
        <f>'[1]вспомогат'!K61</f>
        <v>101.21847016090888</v>
      </c>
      <c r="J64" s="37">
        <f>'[1]вспомогат'!L61</f>
        <v>27306.16000000015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2204337.05</v>
      </c>
      <c r="F65" s="38">
        <f>'[1]вспомогат'!H62</f>
        <v>298898.8699999999</v>
      </c>
      <c r="G65" s="39">
        <f>'[1]вспомогат'!I62</f>
        <v>39.31069507463666</v>
      </c>
      <c r="H65" s="35">
        <f>'[1]вспомогат'!J62</f>
        <v>-461451.1300000001</v>
      </c>
      <c r="I65" s="36">
        <f>'[1]вспомогат'!K62</f>
        <v>108.53189483272199</v>
      </c>
      <c r="J65" s="37">
        <f>'[1]вспомогат'!L62</f>
        <v>173287.0499999998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1412037.64</v>
      </c>
      <c r="F66" s="38">
        <f>'[1]вспомогат'!H63</f>
        <v>230429.75</v>
      </c>
      <c r="G66" s="39">
        <f>'[1]вспомогат'!I63</f>
        <v>23.934809953684226</v>
      </c>
      <c r="H66" s="35">
        <f>'[1]вспомогат'!J63</f>
        <v>-732309.25</v>
      </c>
      <c r="I66" s="36">
        <f>'[1]вспомогат'!K63</f>
        <v>70.59983460479646</v>
      </c>
      <c r="J66" s="37">
        <f>'[1]вспомогат'!L63</f>
        <v>-588020.3600000001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4084520.41</v>
      </c>
      <c r="F67" s="38">
        <f>'[1]вспомогат'!H64</f>
        <v>471503.91000000015</v>
      </c>
      <c r="G67" s="39">
        <f>'[1]вспомогат'!I64</f>
        <v>51.04347699002957</v>
      </c>
      <c r="H67" s="35">
        <f>'[1]вспомогат'!J64</f>
        <v>-452226.08999999985</v>
      </c>
      <c r="I67" s="36">
        <f>'[1]вспомогат'!K64</f>
        <v>118.28012979040096</v>
      </c>
      <c r="J67" s="37">
        <f>'[1]вспомогат'!L64</f>
        <v>631260.4100000001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2527292.26</v>
      </c>
      <c r="F68" s="38">
        <f>'[1]вспомогат'!H65</f>
        <v>366860.9099999997</v>
      </c>
      <c r="G68" s="39">
        <f>'[1]вспомогат'!I65</f>
        <v>53.47912430082693</v>
      </c>
      <c r="H68" s="35">
        <f>'[1]вспомогат'!J65</f>
        <v>-319128.0900000003</v>
      </c>
      <c r="I68" s="36">
        <f>'[1]вспомогат'!K65</f>
        <v>89.61400086093245</v>
      </c>
      <c r="J68" s="37">
        <f>'[1]вспомогат'!L65</f>
        <v>-292905.7400000002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9519879.5</v>
      </c>
      <c r="F69" s="38">
        <f>'[1]вспомогат'!H66</f>
        <v>2273304.21</v>
      </c>
      <c r="G69" s="39">
        <f>'[1]вспомогат'!I66</f>
        <v>99.1595557304198</v>
      </c>
      <c r="H69" s="35">
        <f>'[1]вспомогат'!J66</f>
        <v>-19267.790000000037</v>
      </c>
      <c r="I69" s="36">
        <f>'[1]вспомогат'!K66</f>
        <v>111.85828574302279</v>
      </c>
      <c r="J69" s="37">
        <f>'[1]вспомогат'!L66</f>
        <v>1009218.5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14079537.84</v>
      </c>
      <c r="F70" s="38">
        <f>'[1]вспомогат'!H67</f>
        <v>2578039.5500000007</v>
      </c>
      <c r="G70" s="39">
        <f>'[1]вспомогат'!I67</f>
        <v>49.631008354553266</v>
      </c>
      <c r="H70" s="35">
        <f>'[1]вспомогат'!J67</f>
        <v>-2616373.4499999993</v>
      </c>
      <c r="I70" s="36">
        <f>'[1]вспомогат'!K67</f>
        <v>86.890849784611</v>
      </c>
      <c r="J70" s="37">
        <f>'[1]вспомогат'!L67</f>
        <v>-2124168.16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20069318.86</v>
      </c>
      <c r="F71" s="38">
        <f>'[1]вспомогат'!H68</f>
        <v>3649053.9399999995</v>
      </c>
      <c r="G71" s="39">
        <f>'[1]вспомогат'!I68</f>
        <v>55.6461381861213</v>
      </c>
      <c r="H71" s="35">
        <f>'[1]вспомогат'!J68</f>
        <v>-2908551.0600000005</v>
      </c>
      <c r="I71" s="36">
        <f>'[1]вспомогат'!K68</f>
        <v>88.98211057477656</v>
      </c>
      <c r="J71" s="37">
        <f>'[1]вспомогат'!L68</f>
        <v>-2485011.1400000006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3891096.02</v>
      </c>
      <c r="F72" s="38">
        <f>'[1]вспомогат'!H69</f>
        <v>1153157.29</v>
      </c>
      <c r="G72" s="39">
        <f>'[1]вспомогат'!I69</f>
        <v>115.15451268224486</v>
      </c>
      <c r="H72" s="35">
        <f>'[1]вспомогат'!J69</f>
        <v>151757.29000000004</v>
      </c>
      <c r="I72" s="36">
        <f>'[1]вспомогат'!K69</f>
        <v>106.42663198518652</v>
      </c>
      <c r="J72" s="37">
        <f>'[1]вспомогат'!L69</f>
        <v>234966.02000000002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2610370.1</v>
      </c>
      <c r="F73" s="38">
        <f>'[1]вспомогат'!H70</f>
        <v>561577.3</v>
      </c>
      <c r="G73" s="39">
        <f>'[1]вспомогат'!I70</f>
        <v>72.36168129163607</v>
      </c>
      <c r="H73" s="35">
        <f>'[1]вспомогат'!J70</f>
        <v>-214492.69999999995</v>
      </c>
      <c r="I73" s="36">
        <f>'[1]вспомогат'!K70</f>
        <v>125.34248699936137</v>
      </c>
      <c r="J73" s="37">
        <f>'[1]вспомогат'!L70</f>
        <v>527780.1000000001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1284532.85</v>
      </c>
      <c r="F74" s="38">
        <f>'[1]вспомогат'!H71</f>
        <v>104789.67000000016</v>
      </c>
      <c r="G74" s="39">
        <f>'[1]вспомогат'!I71</f>
        <v>37.283471262568455</v>
      </c>
      <c r="H74" s="35">
        <f>'[1]вспомогат'!J71</f>
        <v>-176272.32999999984</v>
      </c>
      <c r="I74" s="36">
        <f>'[1]вспомогат'!K71</f>
        <v>123.9997113665587</v>
      </c>
      <c r="J74" s="37">
        <f>'[1]вспомогат'!L71</f>
        <v>248616.8500000001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12759869.45</v>
      </c>
      <c r="F75" s="38">
        <f>'[1]вспомогат'!H72</f>
        <v>1893743.8499999996</v>
      </c>
      <c r="G75" s="39">
        <f>'[1]вспомогат'!I72</f>
        <v>71.98332718186685</v>
      </c>
      <c r="H75" s="35">
        <f>'[1]вспомогат'!J72</f>
        <v>-737065.1500000004</v>
      </c>
      <c r="I75" s="36">
        <f>'[1]вспомогат'!K72</f>
        <v>122.37591089945103</v>
      </c>
      <c r="J75" s="37">
        <f>'[1]вспомогат'!L72</f>
        <v>2333087.4499999993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6137394.16</v>
      </c>
      <c r="F76" s="38">
        <f>'[1]вспомогат'!H73</f>
        <v>1159355.7999999998</v>
      </c>
      <c r="G76" s="39">
        <f>'[1]вспомогат'!I73</f>
        <v>70.10762662667504</v>
      </c>
      <c r="H76" s="35">
        <f>'[1]вспомогат'!J73</f>
        <v>-494324.2000000002</v>
      </c>
      <c r="I76" s="36">
        <f>'[1]вспомогат'!K73</f>
        <v>109.7073049790547</v>
      </c>
      <c r="J76" s="37">
        <f>'[1]вспомогат'!L73</f>
        <v>543059.1600000001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2105211.31</v>
      </c>
      <c r="F77" s="38">
        <f>'[1]вспомогат'!H74</f>
        <v>258874.1100000001</v>
      </c>
      <c r="G77" s="39">
        <f>'[1]вспомогат'!I74</f>
        <v>44.90288454867136</v>
      </c>
      <c r="H77" s="35">
        <f>'[1]вспомогат'!J74</f>
        <v>-317645.8899999999</v>
      </c>
      <c r="I77" s="36">
        <f>'[1]вспомогат'!K74</f>
        <v>85.56482602210237</v>
      </c>
      <c r="J77" s="37">
        <f>'[1]вспомогат'!L74</f>
        <v>-355158.68999999994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1860756.97</v>
      </c>
      <c r="F78" s="38">
        <f>'[1]вспомогат'!H75</f>
        <v>153175.51</v>
      </c>
      <c r="G78" s="39">
        <f>'[1]вспомогат'!I75</f>
        <v>35.43941020503543</v>
      </c>
      <c r="H78" s="35">
        <f>'[1]вспомогат'!J75</f>
        <v>-279042.49</v>
      </c>
      <c r="I78" s="36">
        <f>'[1]вспомогат'!K75</f>
        <v>86.62024143250699</v>
      </c>
      <c r="J78" s="37">
        <f>'[1]вспомогат'!L75</f>
        <v>-287421.03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3114933.17</v>
      </c>
      <c r="F79" s="38">
        <f>'[1]вспомогат'!H76</f>
        <v>104604.22999999998</v>
      </c>
      <c r="G79" s="39">
        <f>'[1]вспомогат'!I76</f>
        <v>40.44832799715403</v>
      </c>
      <c r="H79" s="35">
        <f>'[1]вспомогат'!J76</f>
        <v>-154007.77000000002</v>
      </c>
      <c r="I79" s="36">
        <f>'[1]вспомогат'!K76</f>
        <v>320.19427626317554</v>
      </c>
      <c r="J79" s="37">
        <f>'[1]вспомогат'!L76</f>
        <v>2142107.17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2804095.82</v>
      </c>
      <c r="F80" s="38">
        <f>'[1]вспомогат'!H77</f>
        <v>496977.1299999999</v>
      </c>
      <c r="G80" s="39">
        <f>'[1]вспомогат'!I77</f>
        <v>36.30960071482792</v>
      </c>
      <c r="H80" s="35">
        <f>'[1]вспомогат'!J77</f>
        <v>-871743.8700000001</v>
      </c>
      <c r="I80" s="36">
        <f>'[1]вспомогат'!K77</f>
        <v>76.43380919295033</v>
      </c>
      <c r="J80" s="37">
        <f>'[1]вспомогат'!L77</f>
        <v>-864563.1800000002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3629868.14</v>
      </c>
      <c r="F81" s="38">
        <f>'[1]вспомогат'!H78</f>
        <v>154547.25</v>
      </c>
      <c r="G81" s="39">
        <f>'[1]вспомогат'!I78</f>
        <v>26.372215766275385</v>
      </c>
      <c r="H81" s="35">
        <f>'[1]вспомогат'!J78</f>
        <v>-431475.75</v>
      </c>
      <c r="I81" s="36">
        <f>'[1]вспомогат'!K78</f>
        <v>130.10737079653694</v>
      </c>
      <c r="J81" s="37">
        <f>'[1]вспомогат'!L78</f>
        <v>839966.1400000001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307171825.3400001</v>
      </c>
      <c r="F82" s="41">
        <f>SUM(F39:F81)</f>
        <v>52549220.49999999</v>
      </c>
      <c r="G82" s="42">
        <f>F82/D82*100</f>
        <v>54.12422628373831</v>
      </c>
      <c r="H82" s="41">
        <f>SUM(H39:H81)</f>
        <v>-44540796.50000001</v>
      </c>
      <c r="I82" s="43">
        <f>E82/C82*100</f>
        <v>95.46804336960292</v>
      </c>
      <c r="J82" s="41">
        <f>SUM(J39:J81)</f>
        <v>-14581731.659999995</v>
      </c>
    </row>
    <row r="83" spans="1:10" ht="15.75" customHeight="1">
      <c r="A83" s="54" t="s">
        <v>85</v>
      </c>
      <c r="B83" s="55">
        <f>'[1]вспомогат'!B79</f>
        <v>11960222250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3334705069.779998</v>
      </c>
      <c r="F83" s="55">
        <f>'[1]вспомогат'!H79</f>
        <v>541640179.9600002</v>
      </c>
      <c r="G83" s="56">
        <f>'[1]вспомогат'!I79</f>
        <v>58.81322546516786</v>
      </c>
      <c r="H83" s="55">
        <f>'[1]вспомогат'!J79</f>
        <v>-379309446.0399997</v>
      </c>
      <c r="I83" s="56">
        <f>'[1]вспомогат'!K79</f>
        <v>92.61041825124673</v>
      </c>
      <c r="J83" s="55">
        <f>'[1]вспомогат'!L79</f>
        <v>-266083192.21999988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2019-04-18T06:53:51Z</dcterms:created>
  <dcterms:modified xsi:type="dcterms:W3CDTF">2019-04-18T06:54:12Z</dcterms:modified>
  <cp:category/>
  <cp:version/>
  <cp:contentType/>
  <cp:contentStatus/>
</cp:coreProperties>
</file>