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<sst xmlns="http://schemas.openxmlformats.org/spreadsheetml/2006/main" count="91" uniqueCount="86">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</sst>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12.04.2019</v>
          </cell>
        </row>
        <row r="6">
          <cell r="G6" t="str">
            <v>Фактично надійшло на 12.04.2019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586625577.04</v>
          </cell>
          <cell r="H10">
            <v>64340666.859999955</v>
          </cell>
          <cell r="I10">
            <v>42.26980513322501</v>
          </cell>
          <cell r="J10">
            <v>-87873583.14000005</v>
          </cell>
          <cell r="K10">
            <v>87.44269660683766</v>
          </cell>
          <cell r="L10">
            <v>-84243002.96000004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1530888928.44</v>
          </cell>
          <cell r="H11">
            <v>211406293.4000001</v>
          </cell>
          <cell r="I11">
            <v>47.832183585044426</v>
          </cell>
          <cell r="J11">
            <v>-230568706.5999999</v>
          </cell>
          <cell r="K11">
            <v>88.39360981811883</v>
          </cell>
          <cell r="L11">
            <v>-201011071.55999994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120685923.75</v>
          </cell>
          <cell r="H12">
            <v>17582066.560000002</v>
          </cell>
          <cell r="I12">
            <v>52.47517014894601</v>
          </cell>
          <cell r="J12">
            <v>-15923430.439999998</v>
          </cell>
          <cell r="K12">
            <v>92.65798570443752</v>
          </cell>
          <cell r="L12">
            <v>-9562886.25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201577836.44</v>
          </cell>
          <cell r="H13">
            <v>35652140.68000001</v>
          </cell>
          <cell r="I13">
            <v>69.32705435813091</v>
          </cell>
          <cell r="J13">
            <v>-15773873.319999993</v>
          </cell>
          <cell r="K13">
            <v>93.13542179830267</v>
          </cell>
          <cell r="L13">
            <v>-14857363.560000002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167704897.07</v>
          </cell>
          <cell r="H14">
            <v>25786895.26999998</v>
          </cell>
          <cell r="I14">
            <v>49.22948257956126</v>
          </cell>
          <cell r="J14">
            <v>-26594104.73000002</v>
          </cell>
          <cell r="K14">
            <v>87.87561382494033</v>
          </cell>
          <cell r="L14">
            <v>-23138602.930000007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26232245.22</v>
          </cell>
          <cell r="H15">
            <v>4544387.8999999985</v>
          </cell>
          <cell r="I15">
            <v>66.30754942729989</v>
          </cell>
          <cell r="J15">
            <v>-2309112.1000000015</v>
          </cell>
          <cell r="K15">
            <v>93.06092155419367</v>
          </cell>
          <cell r="L15">
            <v>-1956004.7800000012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8088080.25</v>
          </cell>
          <cell r="H16">
            <v>741569.4400000004</v>
          </cell>
          <cell r="I16">
            <v>31.57398904572458</v>
          </cell>
          <cell r="J16">
            <v>-1607102.5599999996</v>
          </cell>
          <cell r="K16">
            <v>92.9116324715122</v>
          </cell>
          <cell r="L16">
            <v>-617051.75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87863373.76</v>
          </cell>
          <cell r="H17">
            <v>13903584.579999998</v>
          </cell>
          <cell r="I17">
            <v>63.25803145989056</v>
          </cell>
          <cell r="J17">
            <v>-8075576.420000002</v>
          </cell>
          <cell r="K17">
            <v>105.74262302328552</v>
          </cell>
          <cell r="L17">
            <v>4771644.760000005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29061.09</v>
          </cell>
          <cell r="H18">
            <v>3298.9000000000015</v>
          </cell>
          <cell r="I18">
            <v>35.85760869565219</v>
          </cell>
          <cell r="J18">
            <v>-5901.0999999999985</v>
          </cell>
          <cell r="K18">
            <v>74.32503836317136</v>
          </cell>
          <cell r="L18">
            <v>-10038.91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986808.63</v>
          </cell>
          <cell r="H19">
            <v>86936.13</v>
          </cell>
          <cell r="I19">
            <v>35.11606104181478</v>
          </cell>
          <cell r="J19">
            <v>-160631.87</v>
          </cell>
          <cell r="K19">
            <v>109.09471744295185</v>
          </cell>
          <cell r="L19">
            <v>82265.63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32931091.69</v>
          </cell>
          <cell r="H20">
            <v>4429306.59</v>
          </cell>
          <cell r="I20">
            <v>46.011298009476484</v>
          </cell>
          <cell r="J20">
            <v>-5197256.41</v>
          </cell>
          <cell r="K20">
            <v>100.6869622289037</v>
          </cell>
          <cell r="L20">
            <v>224680.69000000134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8814268.85</v>
          </cell>
          <cell r="H21">
            <v>821007.4699999997</v>
          </cell>
          <cell r="I21">
            <v>38.03443312532717</v>
          </cell>
          <cell r="J21">
            <v>-1337582.5300000003</v>
          </cell>
          <cell r="K21">
            <v>110.42578339592148</v>
          </cell>
          <cell r="L21">
            <v>832193.8499999996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16684293.4</v>
          </cell>
          <cell r="H22">
            <v>4301143.130000001</v>
          </cell>
          <cell r="I22">
            <v>71.34557878646885</v>
          </cell>
          <cell r="J22">
            <v>-1727461.8699999992</v>
          </cell>
          <cell r="K22">
            <v>96.08952571173188</v>
          </cell>
          <cell r="L22">
            <v>-678986.5999999996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894530.16</v>
          </cell>
          <cell r="H23">
            <v>87160.55000000005</v>
          </cell>
          <cell r="I23">
            <v>27.89137600000001</v>
          </cell>
          <cell r="J23">
            <v>-225339.44999999995</v>
          </cell>
          <cell r="K23">
            <v>110.70780807168228</v>
          </cell>
          <cell r="L23">
            <v>86520.16000000003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10318704.02</v>
          </cell>
          <cell r="H24">
            <v>1299813.9900000002</v>
          </cell>
          <cell r="I24">
            <v>44.13745249026885</v>
          </cell>
          <cell r="J24">
            <v>-1645109.0099999998</v>
          </cell>
          <cell r="K24">
            <v>104.08656671823566</v>
          </cell>
          <cell r="L24">
            <v>405125.01999999955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29050122.32</v>
          </cell>
          <cell r="H25">
            <v>4473633.699999999</v>
          </cell>
          <cell r="I25">
            <v>57.83987360552019</v>
          </cell>
          <cell r="J25">
            <v>-3260881.3000000007</v>
          </cell>
          <cell r="K25">
            <v>98.10475355210319</v>
          </cell>
          <cell r="L25">
            <v>-561207.6799999997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1849527.2</v>
          </cell>
          <cell r="H26">
            <v>188003.68999999994</v>
          </cell>
          <cell r="I26">
            <v>37.662504507392114</v>
          </cell>
          <cell r="J26">
            <v>-311176.31000000006</v>
          </cell>
          <cell r="K26">
            <v>100.17712593642163</v>
          </cell>
          <cell r="L26">
            <v>3270.1999999999534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13932994.79</v>
          </cell>
          <cell r="H27">
            <v>1730745.789999999</v>
          </cell>
          <cell r="I27">
            <v>38.60000330077386</v>
          </cell>
          <cell r="J27">
            <v>-2753051.210000001</v>
          </cell>
          <cell r="K27">
            <v>85.10502035515188</v>
          </cell>
          <cell r="L27">
            <v>-2438536.210000001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56122557.66</v>
          </cell>
          <cell r="H29">
            <v>8702300.049999997</v>
          </cell>
          <cell r="I29">
            <v>61.0652583500458</v>
          </cell>
          <cell r="J29">
            <v>-5548519.950000003</v>
          </cell>
          <cell r="K29">
            <v>99.23596854179266</v>
          </cell>
          <cell r="L29">
            <v>-432095.3400000036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5180571.48</v>
          </cell>
          <cell r="H30">
            <v>763293.3400000008</v>
          </cell>
          <cell r="I30">
            <v>38.15436532136327</v>
          </cell>
          <cell r="J30">
            <v>-1237246.6599999992</v>
          </cell>
          <cell r="K30">
            <v>86.54051653977686</v>
          </cell>
          <cell r="L30">
            <v>-805724.5199999996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8164629.12</v>
          </cell>
          <cell r="H31">
            <v>1248927.1799999997</v>
          </cell>
          <cell r="I31">
            <v>43.37861597822397</v>
          </cell>
          <cell r="J31">
            <v>-1630203.8200000003</v>
          </cell>
          <cell r="K31">
            <v>87.07721897817147</v>
          </cell>
          <cell r="L31">
            <v>-1211679.88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10012565.17</v>
          </cell>
          <cell r="H32">
            <v>1167742.2599999998</v>
          </cell>
          <cell r="I32">
            <v>42.218579262631486</v>
          </cell>
          <cell r="J32">
            <v>-1598201.7400000002</v>
          </cell>
          <cell r="K32">
            <v>108.02193642881642</v>
          </cell>
          <cell r="L32">
            <v>743554.1699999999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17256842.45</v>
          </cell>
          <cell r="H33">
            <v>1747086.9899999984</v>
          </cell>
          <cell r="I33">
            <v>36.046648891141</v>
          </cell>
          <cell r="J33">
            <v>-3099652.0100000016</v>
          </cell>
          <cell r="K33">
            <v>94.07998048927924</v>
          </cell>
          <cell r="L33">
            <v>-1085893.5500000007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74970.89</v>
          </cell>
          <cell r="H34">
            <v>9060.229999999996</v>
          </cell>
          <cell r="I34">
            <v>35.95329365079363</v>
          </cell>
          <cell r="J34">
            <v>-16139.770000000004</v>
          </cell>
          <cell r="K34">
            <v>57.80330763299922</v>
          </cell>
          <cell r="L34">
            <v>-54729.11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1473831.18</v>
          </cell>
          <cell r="H35">
            <v>57356.73999999999</v>
          </cell>
          <cell r="I35">
            <v>16.971960349164075</v>
          </cell>
          <cell r="J35">
            <v>-280593.26</v>
          </cell>
          <cell r="K35">
            <v>100.58681315531386</v>
          </cell>
          <cell r="L35">
            <v>8598.179999999935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3897622.74</v>
          </cell>
          <cell r="H36">
            <v>173713.25</v>
          </cell>
          <cell r="I36">
            <v>17.531032707969604</v>
          </cell>
          <cell r="J36">
            <v>-817176.75</v>
          </cell>
          <cell r="K36">
            <v>106.00728197456995</v>
          </cell>
          <cell r="L36">
            <v>220872.74000000022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11788891.53</v>
          </cell>
          <cell r="H37">
            <v>1750373.33</v>
          </cell>
          <cell r="I37">
            <v>45.62323635380754</v>
          </cell>
          <cell r="J37">
            <v>-2086209.67</v>
          </cell>
          <cell r="K37">
            <v>85.86471001511185</v>
          </cell>
          <cell r="L37">
            <v>-1940720.4700000007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5204882.4</v>
          </cell>
          <cell r="H38">
            <v>761454.29</v>
          </cell>
          <cell r="I38">
            <v>42.25660427408341</v>
          </cell>
          <cell r="J38">
            <v>-1040522.71</v>
          </cell>
          <cell r="K38">
            <v>85.66482259574721</v>
          </cell>
          <cell r="L38">
            <v>-870986.5999999996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4543825.99</v>
          </cell>
          <cell r="H39">
            <v>1070742.3600000003</v>
          </cell>
          <cell r="I39">
            <v>40.11943405621896</v>
          </cell>
          <cell r="J39">
            <v>-1598144.6399999997</v>
          </cell>
          <cell r="K39">
            <v>74.76638296366929</v>
          </cell>
          <cell r="L39">
            <v>-1533539.0099999998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4006406.43</v>
          </cell>
          <cell r="H40">
            <v>289578.29000000004</v>
          </cell>
          <cell r="I40">
            <v>22.274910385994065</v>
          </cell>
          <cell r="J40">
            <v>-1010441.71</v>
          </cell>
          <cell r="K40">
            <v>78.48911882078438</v>
          </cell>
          <cell r="L40">
            <v>-1098003.5699999998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4903398.72</v>
          </cell>
          <cell r="H41">
            <v>366837.45999999996</v>
          </cell>
          <cell r="I41">
            <v>19.869984059053543</v>
          </cell>
          <cell r="J41">
            <v>-1479351.54</v>
          </cell>
          <cell r="K41">
            <v>85.67344316510635</v>
          </cell>
          <cell r="L41">
            <v>-819960.2800000003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9388775.88</v>
          </cell>
          <cell r="H42">
            <v>2775049.840000001</v>
          </cell>
          <cell r="I42">
            <v>92.58427737017334</v>
          </cell>
          <cell r="J42">
            <v>-222273.15999999922</v>
          </cell>
          <cell r="K42">
            <v>87.34545332758398</v>
          </cell>
          <cell r="L42">
            <v>-1360239.1199999992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15082991.05</v>
          </cell>
          <cell r="H43">
            <v>2304503.0200000014</v>
          </cell>
          <cell r="I43">
            <v>46.97213126415713</v>
          </cell>
          <cell r="J43">
            <v>-2601603.9799999986</v>
          </cell>
          <cell r="K43">
            <v>90.13533545089447</v>
          </cell>
          <cell r="L43">
            <v>-1650724.9499999993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7390096.23</v>
          </cell>
          <cell r="H44">
            <v>986700.0700000003</v>
          </cell>
          <cell r="I44">
            <v>45.835465694244455</v>
          </cell>
          <cell r="J44">
            <v>-1165999.9299999997</v>
          </cell>
          <cell r="K44">
            <v>88.48005022344813</v>
          </cell>
          <cell r="L44">
            <v>-962177.7699999996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7740738.06</v>
          </cell>
          <cell r="H45">
            <v>704678.0999999996</v>
          </cell>
          <cell r="I45">
            <v>28.333893568685774</v>
          </cell>
          <cell r="J45">
            <v>-1782371.9000000004</v>
          </cell>
          <cell r="K45">
            <v>83.74618820777849</v>
          </cell>
          <cell r="L45">
            <v>-1502354.9400000004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2798088.35</v>
          </cell>
          <cell r="H46">
            <v>318518.10999999987</v>
          </cell>
          <cell r="I46">
            <v>36.35391635536471</v>
          </cell>
          <cell r="J46">
            <v>-557640.8900000001</v>
          </cell>
          <cell r="K46">
            <v>83.53173284660768</v>
          </cell>
          <cell r="L46">
            <v>-551642.6499999999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2618444.81</v>
          </cell>
          <cell r="H47">
            <v>237207.08999999985</v>
          </cell>
          <cell r="I47">
            <v>40.43693254462076</v>
          </cell>
          <cell r="J47">
            <v>-349402.91000000015</v>
          </cell>
          <cell r="K47">
            <v>153.81896210398932</v>
          </cell>
          <cell r="L47">
            <v>916154.81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3041546.48</v>
          </cell>
          <cell r="H48">
            <v>128917.56999999983</v>
          </cell>
          <cell r="I48">
            <v>4.156662909306168</v>
          </cell>
          <cell r="J48">
            <v>-2972550.43</v>
          </cell>
          <cell r="K48">
            <v>51.05259184248615</v>
          </cell>
          <cell r="L48">
            <v>-2916126.52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5823726.62</v>
          </cell>
          <cell r="H49">
            <v>1051724.6100000003</v>
          </cell>
          <cell r="I49">
            <v>44.83838224071557</v>
          </cell>
          <cell r="J49">
            <v>-1293865.3899999997</v>
          </cell>
          <cell r="K49">
            <v>84.47574522810754</v>
          </cell>
          <cell r="L49">
            <v>-1070236.38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2530445.95</v>
          </cell>
          <cell r="H50">
            <v>311250</v>
          </cell>
          <cell r="I50">
            <v>42.71305063812269</v>
          </cell>
          <cell r="J50">
            <v>-417450</v>
          </cell>
          <cell r="K50">
            <v>90.01942191390965</v>
          </cell>
          <cell r="L50">
            <v>-280554.0499999998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2518921.89</v>
          </cell>
          <cell r="H51">
            <v>326455.9199999999</v>
          </cell>
          <cell r="I51">
            <v>56.92343853530949</v>
          </cell>
          <cell r="J51">
            <v>-247044.08000000007</v>
          </cell>
          <cell r="K51">
            <v>110.22985278016276</v>
          </cell>
          <cell r="L51">
            <v>233767.89000000013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16237450.22</v>
          </cell>
          <cell r="H52">
            <v>2183194.6100000013</v>
          </cell>
          <cell r="I52">
            <v>55.716282404054326</v>
          </cell>
          <cell r="J52">
            <v>-1735219.3899999987</v>
          </cell>
          <cell r="K52">
            <v>110.30786583261549</v>
          </cell>
          <cell r="L52">
            <v>1517330.2200000007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20845349.11</v>
          </cell>
          <cell r="H53">
            <v>2336006.780000001</v>
          </cell>
          <cell r="I53">
            <v>39.3691313873534</v>
          </cell>
          <cell r="J53">
            <v>-3597593.219999999</v>
          </cell>
          <cell r="K53">
            <v>93.41369051166721</v>
          </cell>
          <cell r="L53">
            <v>-1469740.8900000006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8626572.7</v>
          </cell>
          <cell r="H54">
            <v>1128105.4399999995</v>
          </cell>
          <cell r="I54">
            <v>36.41164030727517</v>
          </cell>
          <cell r="J54">
            <v>-1970094.5600000005</v>
          </cell>
          <cell r="K54">
            <v>88.0756822706621</v>
          </cell>
          <cell r="L54">
            <v>-1167927.3000000007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17295812.67</v>
          </cell>
          <cell r="H55">
            <v>1333148.460000001</v>
          </cell>
          <cell r="I55">
            <v>27.011142831092805</v>
          </cell>
          <cell r="J55">
            <v>-3602401.539999999</v>
          </cell>
          <cell r="K55">
            <v>95.92956438543072</v>
          </cell>
          <cell r="L55">
            <v>-733887.3299999982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20459561.11</v>
          </cell>
          <cell r="H56">
            <v>2623963.280000001</v>
          </cell>
          <cell r="I56">
            <v>42.69140676987157</v>
          </cell>
          <cell r="J56">
            <v>-3522386.719999999</v>
          </cell>
          <cell r="K56">
            <v>86.76916240091946</v>
          </cell>
          <cell r="L56">
            <v>-3119738.8900000006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3341292.9</v>
          </cell>
          <cell r="H57">
            <v>1039256.3599999999</v>
          </cell>
          <cell r="I57">
            <v>100.3937827237775</v>
          </cell>
          <cell r="J57">
            <v>4076.3599999998696</v>
          </cell>
          <cell r="K57">
            <v>100.22592801343589</v>
          </cell>
          <cell r="L57">
            <v>7531.899999999907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15562995.49</v>
          </cell>
          <cell r="H58">
            <v>3681221.0700000003</v>
          </cell>
          <cell r="I58">
            <v>42.326060456519116</v>
          </cell>
          <cell r="J58">
            <v>-5016070.93</v>
          </cell>
          <cell r="K58">
            <v>76.9495375436769</v>
          </cell>
          <cell r="L58">
            <v>-4661941.51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5462735.67</v>
          </cell>
          <cell r="H59">
            <v>464403.78000000026</v>
          </cell>
          <cell r="I59">
            <v>37.18457861423718</v>
          </cell>
          <cell r="J59">
            <v>-784511.2199999997</v>
          </cell>
          <cell r="K59">
            <v>136.07511944202267</v>
          </cell>
          <cell r="L59">
            <v>1448235.67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3361400.52</v>
          </cell>
          <cell r="H60">
            <v>1661873.98</v>
          </cell>
          <cell r="I60">
            <v>126.75997528679521</v>
          </cell>
          <cell r="J60">
            <v>350833.98</v>
          </cell>
          <cell r="K60">
            <v>127.98489950517894</v>
          </cell>
          <cell r="L60">
            <v>734996.52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2192937.37</v>
          </cell>
          <cell r="H61">
            <v>219587.25</v>
          </cell>
          <cell r="I61">
            <v>35.23487267534218</v>
          </cell>
          <cell r="J61">
            <v>-403622.75</v>
          </cell>
          <cell r="K61">
            <v>97.85443101801859</v>
          </cell>
          <cell r="L61">
            <v>-48082.62999999989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2084307.74</v>
          </cell>
          <cell r="H62">
            <v>178869.56000000006</v>
          </cell>
          <cell r="I62">
            <v>23.524634707700407</v>
          </cell>
          <cell r="J62">
            <v>-581480.44</v>
          </cell>
          <cell r="K62">
            <v>102.62217769134192</v>
          </cell>
          <cell r="L62">
            <v>53257.73999999999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1371043.68</v>
          </cell>
          <cell r="H63">
            <v>189435.79000000004</v>
          </cell>
          <cell r="I63">
            <v>19.676754551337385</v>
          </cell>
          <cell r="J63">
            <v>-773303.21</v>
          </cell>
          <cell r="K63">
            <v>68.55019604431472</v>
          </cell>
          <cell r="L63">
            <v>-629014.3200000001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4023373.01</v>
          </cell>
          <cell r="H64">
            <v>410356.5099999998</v>
          </cell>
          <cell r="I64">
            <v>44.42385870330072</v>
          </cell>
          <cell r="J64">
            <v>-513373.4900000002</v>
          </cell>
          <cell r="K64">
            <v>116.50941458216293</v>
          </cell>
          <cell r="L64">
            <v>570113.0099999998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2382673.98</v>
          </cell>
          <cell r="H65">
            <v>222242.6299999999</v>
          </cell>
          <cell r="I65">
            <v>32.397404331556324</v>
          </cell>
          <cell r="J65">
            <v>-463746.3700000001</v>
          </cell>
          <cell r="K65">
            <v>84.48605310690951</v>
          </cell>
          <cell r="L65">
            <v>-437524.02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9105048.22</v>
          </cell>
          <cell r="H66">
            <v>1858472.9300000006</v>
          </cell>
          <cell r="I66">
            <v>81.06497549477184</v>
          </cell>
          <cell r="J66">
            <v>-434099.06999999937</v>
          </cell>
          <cell r="K66">
            <v>106.98403120509677</v>
          </cell>
          <cell r="L66">
            <v>594387.2200000007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13599655.2</v>
          </cell>
          <cell r="H67">
            <v>2098156.91</v>
          </cell>
          <cell r="I67">
            <v>40.392570055557776</v>
          </cell>
          <cell r="J67">
            <v>-3096256.09</v>
          </cell>
          <cell r="K67">
            <v>83.92928876887792</v>
          </cell>
          <cell r="L67">
            <v>-2604050.8000000007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19540507.41</v>
          </cell>
          <cell r="H68">
            <v>3120242.49</v>
          </cell>
          <cell r="I68">
            <v>47.582043901698874</v>
          </cell>
          <cell r="J68">
            <v>-3437362.51</v>
          </cell>
          <cell r="K68">
            <v>86.63749891927625</v>
          </cell>
          <cell r="L68">
            <v>-3013822.59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3747503.44</v>
          </cell>
          <cell r="H69">
            <v>1009564.71</v>
          </cell>
          <cell r="I69">
            <v>100.8153295386459</v>
          </cell>
          <cell r="J69">
            <v>8164.709999999963</v>
          </cell>
          <cell r="K69">
            <v>102.4991846570007</v>
          </cell>
          <cell r="L69">
            <v>91373.43999999994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2562149.06</v>
          </cell>
          <cell r="H70">
            <v>513356.26</v>
          </cell>
          <cell r="I70">
            <v>66.14819024057108</v>
          </cell>
          <cell r="J70">
            <v>-262713.74</v>
          </cell>
          <cell r="K70">
            <v>123.02705093177246</v>
          </cell>
          <cell r="L70">
            <v>479559.06000000006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1249719.08</v>
          </cell>
          <cell r="H71">
            <v>69975.90000000014</v>
          </cell>
          <cell r="I71">
            <v>24.89696223609031</v>
          </cell>
          <cell r="J71">
            <v>-211086.09999999986</v>
          </cell>
          <cell r="K71">
            <v>120.63903636974428</v>
          </cell>
          <cell r="L71">
            <v>213803.08000000007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12312800.47</v>
          </cell>
          <cell r="H72">
            <v>1446674.870000001</v>
          </cell>
          <cell r="I72">
            <v>54.989733956360986</v>
          </cell>
          <cell r="J72">
            <v>-1184134.129999999</v>
          </cell>
          <cell r="K72">
            <v>118.08821235545157</v>
          </cell>
          <cell r="L72">
            <v>1886018.4700000007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5918666.61</v>
          </cell>
          <cell r="H73">
            <v>940628.25</v>
          </cell>
          <cell r="I73">
            <v>56.880911058971506</v>
          </cell>
          <cell r="J73">
            <v>-713051.75</v>
          </cell>
          <cell r="K73">
            <v>105.7975006859618</v>
          </cell>
          <cell r="L73">
            <v>324331.61000000034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2054176.94</v>
          </cell>
          <cell r="H74">
            <v>207839.74</v>
          </cell>
          <cell r="I74">
            <v>36.05074238534656</v>
          </cell>
          <cell r="J74">
            <v>-368680.26</v>
          </cell>
          <cell r="K74">
            <v>83.49057011750264</v>
          </cell>
          <cell r="L74">
            <v>-406193.06000000006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1772739.56</v>
          </cell>
          <cell r="H75">
            <v>65158.10000000009</v>
          </cell>
          <cell r="I75">
            <v>15.075286082486175</v>
          </cell>
          <cell r="J75">
            <v>-367059.8999999999</v>
          </cell>
          <cell r="K75">
            <v>82.52293618126618</v>
          </cell>
          <cell r="L75">
            <v>-375438.43999999994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3068958.48</v>
          </cell>
          <cell r="H76">
            <v>58629.54000000004</v>
          </cell>
          <cell r="I76">
            <v>22.670850540578176</v>
          </cell>
          <cell r="J76">
            <v>-199982.45999999996</v>
          </cell>
          <cell r="K76">
            <v>315.46838591896187</v>
          </cell>
          <cell r="L76">
            <v>2096132.48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2740957</v>
          </cell>
          <cell r="H77">
            <v>433838.31000000006</v>
          </cell>
          <cell r="I77">
            <v>31.696621152155924</v>
          </cell>
          <cell r="J77">
            <v>-934882.69</v>
          </cell>
          <cell r="K77">
            <v>74.71277652133926</v>
          </cell>
          <cell r="L77">
            <v>-927702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3575294.13</v>
          </cell>
          <cell r="H78">
            <v>99973.23999999976</v>
          </cell>
          <cell r="I78">
            <v>17.059610288333353</v>
          </cell>
          <cell r="J78">
            <v>-486049.76000000024</v>
          </cell>
          <cell r="K78">
            <v>128.151244380627</v>
          </cell>
          <cell r="L78">
            <v>785392.1299999999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3241295702.299998</v>
          </cell>
          <cell r="H79">
            <v>448230812.48</v>
          </cell>
          <cell r="I79">
            <v>48.670502688276244</v>
          </cell>
          <cell r="J79">
            <v>-472718813.52</v>
          </cell>
          <cell r="K79">
            <v>90.01628161550582</v>
          </cell>
          <cell r="L79">
            <v>-359492559.69999975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586625577.04</v>
      </c>
      <c r="F10" s="33">
        <f>'[1]вспомогат'!H10</f>
        <v>64340666.859999955</v>
      </c>
      <c r="G10" s="34">
        <f>'[1]вспомогат'!I10</f>
        <v>42.26980513322501</v>
      </c>
      <c r="H10" s="35">
        <f>'[1]вспомогат'!J10</f>
        <v>-87873583.14000005</v>
      </c>
      <c r="I10" s="36">
        <f>'[1]вспомогат'!K10</f>
        <v>87.44269660683766</v>
      </c>
      <c r="J10" s="37">
        <f>'[1]вспомогат'!L10</f>
        <v>-84243002.96000004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1530888928.44</v>
      </c>
      <c r="F12" s="38">
        <f>'[1]вспомогат'!H11</f>
        <v>211406293.4000001</v>
      </c>
      <c r="G12" s="39">
        <f>'[1]вспомогат'!I11</f>
        <v>47.832183585044426</v>
      </c>
      <c r="H12" s="35">
        <f>'[1]вспомогат'!J11</f>
        <v>-230568706.5999999</v>
      </c>
      <c r="I12" s="36">
        <f>'[1]вспомогат'!K11</f>
        <v>88.39360981811883</v>
      </c>
      <c r="J12" s="37">
        <f>'[1]вспомогат'!L11</f>
        <v>-201011071.55999994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120685923.75</v>
      </c>
      <c r="F13" s="38">
        <f>'[1]вспомогат'!H12</f>
        <v>17582066.560000002</v>
      </c>
      <c r="G13" s="39">
        <f>'[1]вспомогат'!I12</f>
        <v>52.47517014894601</v>
      </c>
      <c r="H13" s="35">
        <f>'[1]вспомогат'!J12</f>
        <v>-15923430.439999998</v>
      </c>
      <c r="I13" s="36">
        <f>'[1]вспомогат'!K12</f>
        <v>92.65798570443752</v>
      </c>
      <c r="J13" s="37">
        <f>'[1]вспомогат'!L12</f>
        <v>-9562886.25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201577836.44</v>
      </c>
      <c r="F14" s="38">
        <f>'[1]вспомогат'!H13</f>
        <v>35652140.68000001</v>
      </c>
      <c r="G14" s="39">
        <f>'[1]вспомогат'!I13</f>
        <v>69.32705435813091</v>
      </c>
      <c r="H14" s="35">
        <f>'[1]вспомогат'!J13</f>
        <v>-15773873.319999993</v>
      </c>
      <c r="I14" s="36">
        <f>'[1]вспомогат'!K13</f>
        <v>93.13542179830267</v>
      </c>
      <c r="J14" s="37">
        <f>'[1]вспомогат'!L13</f>
        <v>-14857363.560000002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167704897.07</v>
      </c>
      <c r="F15" s="38">
        <f>'[1]вспомогат'!H14</f>
        <v>25786895.26999998</v>
      </c>
      <c r="G15" s="39">
        <f>'[1]вспомогат'!I14</f>
        <v>49.22948257956126</v>
      </c>
      <c r="H15" s="35">
        <f>'[1]вспомогат'!J14</f>
        <v>-26594104.73000002</v>
      </c>
      <c r="I15" s="36">
        <f>'[1]вспомогат'!K14</f>
        <v>87.87561382494033</v>
      </c>
      <c r="J15" s="37">
        <f>'[1]вспомогат'!L14</f>
        <v>-23138602.930000007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26232245.22</v>
      </c>
      <c r="F16" s="38">
        <f>'[1]вспомогат'!H15</f>
        <v>4544387.8999999985</v>
      </c>
      <c r="G16" s="39">
        <f>'[1]вспомогат'!I15</f>
        <v>66.30754942729989</v>
      </c>
      <c r="H16" s="35">
        <f>'[1]вспомогат'!J15</f>
        <v>-2309112.1000000015</v>
      </c>
      <c r="I16" s="36">
        <f>'[1]вспомогат'!K15</f>
        <v>93.06092155419367</v>
      </c>
      <c r="J16" s="37">
        <f>'[1]вспомогат'!L15</f>
        <v>-1956004.7800000012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2047089830.92</v>
      </c>
      <c r="F17" s="41">
        <f>SUM(F12:F16)</f>
        <v>294971783.81000006</v>
      </c>
      <c r="G17" s="42">
        <f>F17/D17*100</f>
        <v>50.32437216886707</v>
      </c>
      <c r="H17" s="41">
        <f>SUM(H12:H16)</f>
        <v>-291169227.18999994</v>
      </c>
      <c r="I17" s="43">
        <f>E17/C17*100</f>
        <v>89.09626520493575</v>
      </c>
      <c r="J17" s="41">
        <f>SUM(J12:J16)</f>
        <v>-250525929.07999995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8088080.25</v>
      </c>
      <c r="F18" s="45">
        <f>'[1]вспомогат'!H16</f>
        <v>741569.4400000004</v>
      </c>
      <c r="G18" s="46">
        <f>'[1]вспомогат'!I16</f>
        <v>31.57398904572458</v>
      </c>
      <c r="H18" s="47">
        <f>'[1]вспомогат'!J16</f>
        <v>-1607102.5599999996</v>
      </c>
      <c r="I18" s="48">
        <f>'[1]вспомогат'!K16</f>
        <v>92.9116324715122</v>
      </c>
      <c r="J18" s="49">
        <f>'[1]вспомогат'!L16</f>
        <v>-617051.75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87863373.76</v>
      </c>
      <c r="F19" s="38">
        <f>'[1]вспомогат'!H17</f>
        <v>13903584.579999998</v>
      </c>
      <c r="G19" s="39">
        <f>'[1]вспомогат'!I17</f>
        <v>63.25803145989056</v>
      </c>
      <c r="H19" s="35">
        <f>'[1]вспомогат'!J17</f>
        <v>-8075576.420000002</v>
      </c>
      <c r="I19" s="36">
        <f>'[1]вспомогат'!K17</f>
        <v>105.74262302328552</v>
      </c>
      <c r="J19" s="37">
        <f>'[1]вспомогат'!L17</f>
        <v>4771644.760000005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29061.09</v>
      </c>
      <c r="F20" s="38">
        <f>'[1]вспомогат'!H18</f>
        <v>3298.9000000000015</v>
      </c>
      <c r="G20" s="39">
        <f>'[1]вспомогат'!I18</f>
        <v>35.85760869565219</v>
      </c>
      <c r="H20" s="35">
        <f>'[1]вспомогат'!J18</f>
        <v>-5901.0999999999985</v>
      </c>
      <c r="I20" s="36">
        <f>'[1]вспомогат'!K18</f>
        <v>74.32503836317136</v>
      </c>
      <c r="J20" s="37">
        <f>'[1]вспомогат'!L18</f>
        <v>-10038.91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986808.63</v>
      </c>
      <c r="F21" s="38">
        <f>'[1]вспомогат'!H19</f>
        <v>86936.13</v>
      </c>
      <c r="G21" s="39">
        <f>'[1]вспомогат'!I19</f>
        <v>35.11606104181478</v>
      </c>
      <c r="H21" s="35">
        <f>'[1]вспомогат'!J19</f>
        <v>-160631.87</v>
      </c>
      <c r="I21" s="36">
        <f>'[1]вспомогат'!K19</f>
        <v>109.09471744295185</v>
      </c>
      <c r="J21" s="37">
        <f>'[1]вспомогат'!L19</f>
        <v>82265.63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32931091.69</v>
      </c>
      <c r="F22" s="38">
        <f>'[1]вспомогат'!H20</f>
        <v>4429306.59</v>
      </c>
      <c r="G22" s="39">
        <f>'[1]вспомогат'!I20</f>
        <v>46.011298009476484</v>
      </c>
      <c r="H22" s="35">
        <f>'[1]вспомогат'!J20</f>
        <v>-5197256.41</v>
      </c>
      <c r="I22" s="36">
        <f>'[1]вспомогат'!K20</f>
        <v>100.6869622289037</v>
      </c>
      <c r="J22" s="37">
        <f>'[1]вспомогат'!L20</f>
        <v>224680.69000000134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8814268.85</v>
      </c>
      <c r="F23" s="38">
        <f>'[1]вспомогат'!H21</f>
        <v>821007.4699999997</v>
      </c>
      <c r="G23" s="39">
        <f>'[1]вспомогат'!I21</f>
        <v>38.03443312532717</v>
      </c>
      <c r="H23" s="35">
        <f>'[1]вспомогат'!J21</f>
        <v>-1337582.5300000003</v>
      </c>
      <c r="I23" s="36">
        <f>'[1]вспомогат'!K21</f>
        <v>110.42578339592148</v>
      </c>
      <c r="J23" s="37">
        <f>'[1]вспомогат'!L21</f>
        <v>832193.8499999996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16684293.4</v>
      </c>
      <c r="F24" s="38">
        <f>'[1]вспомогат'!H22</f>
        <v>4301143.130000001</v>
      </c>
      <c r="G24" s="39">
        <f>'[1]вспомогат'!I22</f>
        <v>71.34557878646885</v>
      </c>
      <c r="H24" s="35">
        <f>'[1]вспомогат'!J22</f>
        <v>-1727461.8699999992</v>
      </c>
      <c r="I24" s="36">
        <f>'[1]вспомогат'!K22</f>
        <v>96.08952571173188</v>
      </c>
      <c r="J24" s="37">
        <f>'[1]вспомогат'!L22</f>
        <v>-678986.5999999996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894530.16</v>
      </c>
      <c r="F25" s="38">
        <f>'[1]вспомогат'!H23</f>
        <v>87160.55000000005</v>
      </c>
      <c r="G25" s="39">
        <f>'[1]вспомогат'!I23</f>
        <v>27.89137600000001</v>
      </c>
      <c r="H25" s="35">
        <f>'[1]вспомогат'!J23</f>
        <v>-225339.44999999995</v>
      </c>
      <c r="I25" s="36">
        <f>'[1]вспомогат'!K23</f>
        <v>110.70780807168228</v>
      </c>
      <c r="J25" s="37">
        <f>'[1]вспомогат'!L23</f>
        <v>86520.16000000003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10318704.02</v>
      </c>
      <c r="F26" s="38">
        <f>'[1]вспомогат'!H24</f>
        <v>1299813.9900000002</v>
      </c>
      <c r="G26" s="39">
        <f>'[1]вспомогат'!I24</f>
        <v>44.13745249026885</v>
      </c>
      <c r="H26" s="35">
        <f>'[1]вспомогат'!J24</f>
        <v>-1645109.0099999998</v>
      </c>
      <c r="I26" s="36">
        <f>'[1]вспомогат'!K24</f>
        <v>104.08656671823566</v>
      </c>
      <c r="J26" s="37">
        <f>'[1]вспомогат'!L24</f>
        <v>405125.01999999955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29050122.32</v>
      </c>
      <c r="F27" s="38">
        <f>'[1]вспомогат'!H25</f>
        <v>4473633.699999999</v>
      </c>
      <c r="G27" s="39">
        <f>'[1]вспомогат'!I25</f>
        <v>57.83987360552019</v>
      </c>
      <c r="H27" s="35">
        <f>'[1]вспомогат'!J25</f>
        <v>-3260881.3000000007</v>
      </c>
      <c r="I27" s="36">
        <f>'[1]вспомогат'!K25</f>
        <v>98.10475355210319</v>
      </c>
      <c r="J27" s="37">
        <f>'[1]вспомогат'!L25</f>
        <v>-561207.6799999997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1849527.2</v>
      </c>
      <c r="F28" s="38">
        <f>'[1]вспомогат'!H26</f>
        <v>188003.68999999994</v>
      </c>
      <c r="G28" s="39">
        <f>'[1]вспомогат'!I26</f>
        <v>37.662504507392114</v>
      </c>
      <c r="H28" s="35">
        <f>'[1]вспомогат'!J26</f>
        <v>-311176.31000000006</v>
      </c>
      <c r="I28" s="36">
        <f>'[1]вспомогат'!K26</f>
        <v>100.17712593642163</v>
      </c>
      <c r="J28" s="37">
        <f>'[1]вспомогат'!L26</f>
        <v>3270.1999999999534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13932994.79</v>
      </c>
      <c r="F29" s="38">
        <f>'[1]вспомогат'!H27</f>
        <v>1730745.789999999</v>
      </c>
      <c r="G29" s="39">
        <f>'[1]вспомогат'!I27</f>
        <v>38.60000330077386</v>
      </c>
      <c r="H29" s="35">
        <f>'[1]вспомогат'!J27</f>
        <v>-2753051.210000001</v>
      </c>
      <c r="I29" s="36">
        <f>'[1]вспомогат'!K27</f>
        <v>85.10502035515188</v>
      </c>
      <c r="J29" s="37">
        <f>'[1]вспомогат'!L27</f>
        <v>-2438536.210000001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56122557.66</v>
      </c>
      <c r="F31" s="38">
        <f>'[1]вспомогат'!H29</f>
        <v>8702300.049999997</v>
      </c>
      <c r="G31" s="39">
        <f>'[1]вспомогат'!I29</f>
        <v>61.0652583500458</v>
      </c>
      <c r="H31" s="35">
        <f>'[1]вспомогат'!J29</f>
        <v>-5548519.950000003</v>
      </c>
      <c r="I31" s="36">
        <f>'[1]вспомогат'!K29</f>
        <v>99.23596854179266</v>
      </c>
      <c r="J31" s="37">
        <f>'[1]вспомогат'!L29</f>
        <v>-432095.3400000036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5180571.48</v>
      </c>
      <c r="F32" s="38">
        <f>'[1]вспомогат'!H30</f>
        <v>763293.3400000008</v>
      </c>
      <c r="G32" s="39">
        <f>'[1]вспомогат'!I30</f>
        <v>38.15436532136327</v>
      </c>
      <c r="H32" s="35">
        <f>'[1]вспомогат'!J30</f>
        <v>-1237246.6599999992</v>
      </c>
      <c r="I32" s="36">
        <f>'[1]вспомогат'!K30</f>
        <v>86.54051653977686</v>
      </c>
      <c r="J32" s="37">
        <f>'[1]вспомогат'!L30</f>
        <v>-805724.5199999996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8164629.12</v>
      </c>
      <c r="F33" s="38">
        <f>'[1]вспомогат'!H31</f>
        <v>1248927.1799999997</v>
      </c>
      <c r="G33" s="39">
        <f>'[1]вспомогат'!I31</f>
        <v>43.37861597822397</v>
      </c>
      <c r="H33" s="35">
        <f>'[1]вспомогат'!J31</f>
        <v>-1630203.8200000003</v>
      </c>
      <c r="I33" s="36">
        <f>'[1]вспомогат'!K31</f>
        <v>87.07721897817147</v>
      </c>
      <c r="J33" s="37">
        <f>'[1]вспомогат'!L31</f>
        <v>-1211679.88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10012565.17</v>
      </c>
      <c r="F34" s="38">
        <f>'[1]вспомогат'!H32</f>
        <v>1167742.2599999998</v>
      </c>
      <c r="G34" s="39">
        <f>'[1]вспомогат'!I32</f>
        <v>42.218579262631486</v>
      </c>
      <c r="H34" s="35">
        <f>'[1]вспомогат'!J32</f>
        <v>-1598201.7400000002</v>
      </c>
      <c r="I34" s="36">
        <f>'[1]вспомогат'!K32</f>
        <v>108.02193642881642</v>
      </c>
      <c r="J34" s="37">
        <f>'[1]вспомогат'!L32</f>
        <v>743554.1699999999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17256842.45</v>
      </c>
      <c r="F35" s="38">
        <f>'[1]вспомогат'!H33</f>
        <v>1747086.9899999984</v>
      </c>
      <c r="G35" s="39">
        <f>'[1]вспомогат'!I33</f>
        <v>36.046648891141</v>
      </c>
      <c r="H35" s="35">
        <f>'[1]вспомогат'!J33</f>
        <v>-3099652.0100000016</v>
      </c>
      <c r="I35" s="36">
        <f>'[1]вспомогат'!K33</f>
        <v>94.07998048927924</v>
      </c>
      <c r="J35" s="37">
        <f>'[1]вспомогат'!L33</f>
        <v>-1085893.5500000007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74970.89</v>
      </c>
      <c r="F36" s="38">
        <f>'[1]вспомогат'!H34</f>
        <v>9060.229999999996</v>
      </c>
      <c r="G36" s="39">
        <f>'[1]вспомогат'!I34</f>
        <v>35.95329365079363</v>
      </c>
      <c r="H36" s="35">
        <f>'[1]вспомогат'!J34</f>
        <v>-16139.770000000004</v>
      </c>
      <c r="I36" s="36">
        <f>'[1]вспомогат'!K34</f>
        <v>57.80330763299922</v>
      </c>
      <c r="J36" s="37">
        <f>'[1]вспомогат'!L34</f>
        <v>-54729.11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1473831.18</v>
      </c>
      <c r="F37" s="38">
        <f>'[1]вспомогат'!H35</f>
        <v>57356.73999999999</v>
      </c>
      <c r="G37" s="39">
        <f>'[1]вспомогат'!I35</f>
        <v>16.971960349164075</v>
      </c>
      <c r="H37" s="35">
        <f>'[1]вспомогат'!J35</f>
        <v>-280593.26</v>
      </c>
      <c r="I37" s="36">
        <f>'[1]вспомогат'!K35</f>
        <v>100.58681315531386</v>
      </c>
      <c r="J37" s="37">
        <f>'[1]вспомогат'!L35</f>
        <v>8598.179999999935</v>
      </c>
    </row>
    <row r="38" spans="1:10" ht="18.75" customHeight="1">
      <c r="A38" s="50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309805809.44</v>
      </c>
      <c r="F38" s="41">
        <f>SUM(F18:F37)</f>
        <v>45766481.75</v>
      </c>
      <c r="G38" s="42">
        <f>F38/D38*100</f>
        <v>53.52532686407947</v>
      </c>
      <c r="H38" s="41">
        <f>SUM(H18:H37)</f>
        <v>-39737866.25</v>
      </c>
      <c r="I38" s="43">
        <f>E38/C38*100</f>
        <v>99.76024643860907</v>
      </c>
      <c r="J38" s="41">
        <f>SUM(J18:J37)</f>
        <v>-744555.5599999981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3897622.74</v>
      </c>
      <c r="F39" s="38">
        <f>'[1]вспомогат'!H36</f>
        <v>173713.25</v>
      </c>
      <c r="G39" s="39">
        <f>'[1]вспомогат'!I36</f>
        <v>17.531032707969604</v>
      </c>
      <c r="H39" s="35">
        <f>'[1]вспомогат'!J36</f>
        <v>-817176.75</v>
      </c>
      <c r="I39" s="36">
        <f>'[1]вспомогат'!K36</f>
        <v>106.00728197456995</v>
      </c>
      <c r="J39" s="37">
        <f>'[1]вспомогат'!L36</f>
        <v>220872.74000000022</v>
      </c>
    </row>
    <row r="40" spans="1:10" ht="12.75" customHeight="1">
      <c r="A40" s="51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11788891.53</v>
      </c>
      <c r="F40" s="38">
        <f>'[1]вспомогат'!H37</f>
        <v>1750373.33</v>
      </c>
      <c r="G40" s="39">
        <f>'[1]вспомогат'!I37</f>
        <v>45.62323635380754</v>
      </c>
      <c r="H40" s="35">
        <f>'[1]вспомогат'!J37</f>
        <v>-2086209.67</v>
      </c>
      <c r="I40" s="36">
        <f>'[1]вспомогат'!K37</f>
        <v>85.86471001511185</v>
      </c>
      <c r="J40" s="37">
        <f>'[1]вспомогат'!L37</f>
        <v>-1940720.4700000007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5204882.4</v>
      </c>
      <c r="F41" s="38">
        <f>'[1]вспомогат'!H38</f>
        <v>761454.29</v>
      </c>
      <c r="G41" s="39">
        <f>'[1]вспомогат'!I38</f>
        <v>42.25660427408341</v>
      </c>
      <c r="H41" s="35">
        <f>'[1]вспомогат'!J38</f>
        <v>-1040522.71</v>
      </c>
      <c r="I41" s="36">
        <f>'[1]вспомогат'!K38</f>
        <v>85.66482259574721</v>
      </c>
      <c r="J41" s="37">
        <f>'[1]вспомогат'!L38</f>
        <v>-870986.5999999996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4543825.99</v>
      </c>
      <c r="F42" s="38">
        <f>'[1]вспомогат'!H39</f>
        <v>1070742.3600000003</v>
      </c>
      <c r="G42" s="39">
        <f>'[1]вспомогат'!I39</f>
        <v>40.11943405621896</v>
      </c>
      <c r="H42" s="35">
        <f>'[1]вспомогат'!J39</f>
        <v>-1598144.6399999997</v>
      </c>
      <c r="I42" s="36">
        <f>'[1]вспомогат'!K39</f>
        <v>74.76638296366929</v>
      </c>
      <c r="J42" s="37">
        <f>'[1]вспомогат'!L39</f>
        <v>-1533539.0099999998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4006406.43</v>
      </c>
      <c r="F43" s="38">
        <f>'[1]вспомогат'!H40</f>
        <v>289578.29000000004</v>
      </c>
      <c r="G43" s="39">
        <f>'[1]вспомогат'!I40</f>
        <v>22.274910385994065</v>
      </c>
      <c r="H43" s="35">
        <f>'[1]вспомогат'!J40</f>
        <v>-1010441.71</v>
      </c>
      <c r="I43" s="36">
        <f>'[1]вспомогат'!K40</f>
        <v>78.48911882078438</v>
      </c>
      <c r="J43" s="37">
        <f>'[1]вспомогат'!L40</f>
        <v>-1098003.5699999998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4903398.72</v>
      </c>
      <c r="F44" s="38">
        <f>'[1]вспомогат'!H41</f>
        <v>366837.45999999996</v>
      </c>
      <c r="G44" s="39">
        <f>'[1]вспомогат'!I41</f>
        <v>19.869984059053543</v>
      </c>
      <c r="H44" s="35">
        <f>'[1]вспомогат'!J41</f>
        <v>-1479351.54</v>
      </c>
      <c r="I44" s="36">
        <f>'[1]вспомогат'!K41</f>
        <v>85.67344316510635</v>
      </c>
      <c r="J44" s="37">
        <f>'[1]вспомогат'!L41</f>
        <v>-819960.2800000003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9388775.88</v>
      </c>
      <c r="F45" s="38">
        <f>'[1]вспомогат'!H42</f>
        <v>2775049.840000001</v>
      </c>
      <c r="G45" s="39">
        <f>'[1]вспомогат'!I42</f>
        <v>92.58427737017334</v>
      </c>
      <c r="H45" s="35">
        <f>'[1]вспомогат'!J42</f>
        <v>-222273.15999999922</v>
      </c>
      <c r="I45" s="36">
        <f>'[1]вспомогат'!K42</f>
        <v>87.34545332758398</v>
      </c>
      <c r="J45" s="37">
        <f>'[1]вспомогат'!L42</f>
        <v>-1360239.1199999992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15082991.05</v>
      </c>
      <c r="F46" s="38">
        <f>'[1]вспомогат'!H43</f>
        <v>2304503.0200000014</v>
      </c>
      <c r="G46" s="39">
        <f>'[1]вспомогат'!I43</f>
        <v>46.97213126415713</v>
      </c>
      <c r="H46" s="35">
        <f>'[1]вспомогат'!J43</f>
        <v>-2601603.9799999986</v>
      </c>
      <c r="I46" s="36">
        <f>'[1]вспомогат'!K43</f>
        <v>90.13533545089447</v>
      </c>
      <c r="J46" s="37">
        <f>'[1]вспомогат'!L43</f>
        <v>-1650724.9499999993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7390096.23</v>
      </c>
      <c r="F47" s="38">
        <f>'[1]вспомогат'!H44</f>
        <v>986700.0700000003</v>
      </c>
      <c r="G47" s="39">
        <f>'[1]вспомогат'!I44</f>
        <v>45.835465694244455</v>
      </c>
      <c r="H47" s="35">
        <f>'[1]вспомогат'!J44</f>
        <v>-1165999.9299999997</v>
      </c>
      <c r="I47" s="36">
        <f>'[1]вспомогат'!K44</f>
        <v>88.48005022344813</v>
      </c>
      <c r="J47" s="37">
        <f>'[1]вспомогат'!L44</f>
        <v>-962177.7699999996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7740738.06</v>
      </c>
      <c r="F48" s="38">
        <f>'[1]вспомогат'!H45</f>
        <v>704678.0999999996</v>
      </c>
      <c r="G48" s="39">
        <f>'[1]вспомогат'!I45</f>
        <v>28.333893568685774</v>
      </c>
      <c r="H48" s="35">
        <f>'[1]вспомогат'!J45</f>
        <v>-1782371.9000000004</v>
      </c>
      <c r="I48" s="36">
        <f>'[1]вспомогат'!K45</f>
        <v>83.74618820777849</v>
      </c>
      <c r="J48" s="37">
        <f>'[1]вспомогат'!L45</f>
        <v>-1502354.9400000004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2798088.35</v>
      </c>
      <c r="F49" s="38">
        <f>'[1]вспомогат'!H46</f>
        <v>318518.10999999987</v>
      </c>
      <c r="G49" s="39">
        <f>'[1]вспомогат'!I46</f>
        <v>36.35391635536471</v>
      </c>
      <c r="H49" s="35">
        <f>'[1]вспомогат'!J46</f>
        <v>-557640.8900000001</v>
      </c>
      <c r="I49" s="36">
        <f>'[1]вспомогат'!K46</f>
        <v>83.53173284660768</v>
      </c>
      <c r="J49" s="37">
        <f>'[1]вспомогат'!L46</f>
        <v>-551642.6499999999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2618444.81</v>
      </c>
      <c r="F50" s="38">
        <f>'[1]вспомогат'!H47</f>
        <v>237207.08999999985</v>
      </c>
      <c r="G50" s="39">
        <f>'[1]вспомогат'!I47</f>
        <v>40.43693254462076</v>
      </c>
      <c r="H50" s="35">
        <f>'[1]вспомогат'!J47</f>
        <v>-349402.91000000015</v>
      </c>
      <c r="I50" s="36">
        <f>'[1]вспомогат'!K47</f>
        <v>153.81896210398932</v>
      </c>
      <c r="J50" s="37">
        <f>'[1]вспомогат'!L47</f>
        <v>916154.81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3041546.48</v>
      </c>
      <c r="F51" s="38">
        <f>'[1]вспомогат'!H48</f>
        <v>128917.56999999983</v>
      </c>
      <c r="G51" s="39">
        <f>'[1]вспомогат'!I48</f>
        <v>4.156662909306168</v>
      </c>
      <c r="H51" s="35">
        <f>'[1]вспомогат'!J48</f>
        <v>-2972550.43</v>
      </c>
      <c r="I51" s="36">
        <f>'[1]вспомогат'!K48</f>
        <v>51.05259184248615</v>
      </c>
      <c r="J51" s="37">
        <f>'[1]вспомогат'!L48</f>
        <v>-2916126.52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5823726.62</v>
      </c>
      <c r="F52" s="38">
        <f>'[1]вспомогат'!H49</f>
        <v>1051724.6100000003</v>
      </c>
      <c r="G52" s="39">
        <f>'[1]вспомогат'!I49</f>
        <v>44.83838224071557</v>
      </c>
      <c r="H52" s="35">
        <f>'[1]вспомогат'!J49</f>
        <v>-1293865.3899999997</v>
      </c>
      <c r="I52" s="36">
        <f>'[1]вспомогат'!K49</f>
        <v>84.47574522810754</v>
      </c>
      <c r="J52" s="37">
        <f>'[1]вспомогат'!L49</f>
        <v>-1070236.38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2530445.95</v>
      </c>
      <c r="F53" s="38">
        <f>'[1]вспомогат'!H50</f>
        <v>311250</v>
      </c>
      <c r="G53" s="39">
        <f>'[1]вспомогат'!I50</f>
        <v>42.71305063812269</v>
      </c>
      <c r="H53" s="35">
        <f>'[1]вспомогат'!J50</f>
        <v>-417450</v>
      </c>
      <c r="I53" s="36">
        <f>'[1]вспомогат'!K50</f>
        <v>90.01942191390965</v>
      </c>
      <c r="J53" s="37">
        <f>'[1]вспомогат'!L50</f>
        <v>-280554.0499999998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2518921.89</v>
      </c>
      <c r="F54" s="38">
        <f>'[1]вспомогат'!H51</f>
        <v>326455.9199999999</v>
      </c>
      <c r="G54" s="39">
        <f>'[1]вспомогат'!I51</f>
        <v>56.92343853530949</v>
      </c>
      <c r="H54" s="35">
        <f>'[1]вспомогат'!J51</f>
        <v>-247044.08000000007</v>
      </c>
      <c r="I54" s="36">
        <f>'[1]вспомогат'!K51</f>
        <v>110.22985278016276</v>
      </c>
      <c r="J54" s="37">
        <f>'[1]вспомогат'!L51</f>
        <v>233767.89000000013</v>
      </c>
    </row>
    <row r="55" spans="1:10" ht="14.25" customHeight="1">
      <c r="A55" s="52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16237450.22</v>
      </c>
      <c r="F55" s="38">
        <f>'[1]вспомогат'!H52</f>
        <v>2183194.6100000013</v>
      </c>
      <c r="G55" s="39">
        <f>'[1]вспомогат'!I52</f>
        <v>55.716282404054326</v>
      </c>
      <c r="H55" s="35">
        <f>'[1]вспомогат'!J52</f>
        <v>-1735219.3899999987</v>
      </c>
      <c r="I55" s="36">
        <f>'[1]вспомогат'!K52</f>
        <v>110.30786583261549</v>
      </c>
      <c r="J55" s="37">
        <f>'[1]вспомогат'!L52</f>
        <v>1517330.2200000007</v>
      </c>
    </row>
    <row r="56" spans="1:10" ht="14.25" customHeight="1">
      <c r="A56" s="52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20845349.11</v>
      </c>
      <c r="F56" s="38">
        <f>'[1]вспомогат'!H53</f>
        <v>2336006.780000001</v>
      </c>
      <c r="G56" s="39">
        <f>'[1]вспомогат'!I53</f>
        <v>39.3691313873534</v>
      </c>
      <c r="H56" s="35">
        <f>'[1]вспомогат'!J53</f>
        <v>-3597593.219999999</v>
      </c>
      <c r="I56" s="36">
        <f>'[1]вспомогат'!K53</f>
        <v>93.41369051166721</v>
      </c>
      <c r="J56" s="37">
        <f>'[1]вспомогат'!L53</f>
        <v>-1469740.8900000006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8626572.7</v>
      </c>
      <c r="F57" s="38">
        <f>'[1]вспомогат'!H54</f>
        <v>1128105.4399999995</v>
      </c>
      <c r="G57" s="39">
        <f>'[1]вспомогат'!I54</f>
        <v>36.41164030727517</v>
      </c>
      <c r="H57" s="35">
        <f>'[1]вспомогат'!J54</f>
        <v>-1970094.5600000005</v>
      </c>
      <c r="I57" s="36">
        <f>'[1]вспомогат'!K54</f>
        <v>88.0756822706621</v>
      </c>
      <c r="J57" s="37">
        <f>'[1]вспомогат'!L54</f>
        <v>-1167927.3000000007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17295812.67</v>
      </c>
      <c r="F58" s="38">
        <f>'[1]вспомогат'!H55</f>
        <v>1333148.460000001</v>
      </c>
      <c r="G58" s="39">
        <f>'[1]вспомогат'!I55</f>
        <v>27.011142831092805</v>
      </c>
      <c r="H58" s="35">
        <f>'[1]вспомогат'!J55</f>
        <v>-3602401.539999999</v>
      </c>
      <c r="I58" s="36">
        <f>'[1]вспомогат'!K55</f>
        <v>95.92956438543072</v>
      </c>
      <c r="J58" s="37">
        <f>'[1]вспомогат'!L55</f>
        <v>-733887.3299999982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20459561.11</v>
      </c>
      <c r="F59" s="38">
        <f>'[1]вспомогат'!H56</f>
        <v>2623963.280000001</v>
      </c>
      <c r="G59" s="39">
        <f>'[1]вспомогат'!I56</f>
        <v>42.69140676987157</v>
      </c>
      <c r="H59" s="35">
        <f>'[1]вспомогат'!J56</f>
        <v>-3522386.719999999</v>
      </c>
      <c r="I59" s="36">
        <f>'[1]вспомогат'!K56</f>
        <v>86.76916240091946</v>
      </c>
      <c r="J59" s="37">
        <f>'[1]вспомогат'!L56</f>
        <v>-3119738.8900000006</v>
      </c>
    </row>
    <row r="60" spans="1:10" ht="14.25" customHeight="1">
      <c r="A60" s="52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3341292.9</v>
      </c>
      <c r="F60" s="38">
        <f>'[1]вспомогат'!H57</f>
        <v>1039256.3599999999</v>
      </c>
      <c r="G60" s="39">
        <f>'[1]вспомогат'!I57</f>
        <v>100.3937827237775</v>
      </c>
      <c r="H60" s="35">
        <f>'[1]вспомогат'!J57</f>
        <v>4076.3599999998696</v>
      </c>
      <c r="I60" s="36">
        <f>'[1]вспомогат'!K57</f>
        <v>100.22592801343589</v>
      </c>
      <c r="J60" s="37">
        <f>'[1]вспомогат'!L57</f>
        <v>7531.899999999907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15562995.49</v>
      </c>
      <c r="F61" s="38">
        <f>'[1]вспомогат'!H58</f>
        <v>3681221.0700000003</v>
      </c>
      <c r="G61" s="39">
        <f>'[1]вспомогат'!I58</f>
        <v>42.326060456519116</v>
      </c>
      <c r="H61" s="35">
        <f>'[1]вспомогат'!J58</f>
        <v>-5016070.93</v>
      </c>
      <c r="I61" s="36">
        <f>'[1]вспомогат'!K58</f>
        <v>76.9495375436769</v>
      </c>
      <c r="J61" s="37">
        <f>'[1]вспомогат'!L58</f>
        <v>-4661941.51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5462735.67</v>
      </c>
      <c r="F62" s="38">
        <f>'[1]вспомогат'!H59</f>
        <v>464403.78000000026</v>
      </c>
      <c r="G62" s="39">
        <f>'[1]вспомогат'!I59</f>
        <v>37.18457861423718</v>
      </c>
      <c r="H62" s="35">
        <f>'[1]вспомогат'!J59</f>
        <v>-784511.2199999997</v>
      </c>
      <c r="I62" s="36">
        <f>'[1]вспомогат'!K59</f>
        <v>136.07511944202267</v>
      </c>
      <c r="J62" s="37">
        <f>'[1]вспомогат'!L59</f>
        <v>1448235.67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3361400.52</v>
      </c>
      <c r="F63" s="38">
        <f>'[1]вспомогат'!H60</f>
        <v>1661873.98</v>
      </c>
      <c r="G63" s="39">
        <f>'[1]вспомогат'!I60</f>
        <v>126.75997528679521</v>
      </c>
      <c r="H63" s="35">
        <f>'[1]вспомогат'!J60</f>
        <v>350833.98</v>
      </c>
      <c r="I63" s="36">
        <f>'[1]вспомогат'!K60</f>
        <v>127.98489950517894</v>
      </c>
      <c r="J63" s="37">
        <f>'[1]вспомогат'!L60</f>
        <v>734996.52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2192937.37</v>
      </c>
      <c r="F64" s="38">
        <f>'[1]вспомогат'!H61</f>
        <v>219587.25</v>
      </c>
      <c r="G64" s="39">
        <f>'[1]вспомогат'!I61</f>
        <v>35.23487267534218</v>
      </c>
      <c r="H64" s="35">
        <f>'[1]вспомогат'!J61</f>
        <v>-403622.75</v>
      </c>
      <c r="I64" s="36">
        <f>'[1]вспомогат'!K61</f>
        <v>97.85443101801859</v>
      </c>
      <c r="J64" s="37">
        <f>'[1]вспомогат'!L61</f>
        <v>-48082.62999999989</v>
      </c>
    </row>
    <row r="65" spans="1:10" ht="14.25" customHeight="1">
      <c r="A65" s="52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2084307.74</v>
      </c>
      <c r="F65" s="38">
        <f>'[1]вспомогат'!H62</f>
        <v>178869.56000000006</v>
      </c>
      <c r="G65" s="39">
        <f>'[1]вспомогат'!I62</f>
        <v>23.524634707700407</v>
      </c>
      <c r="H65" s="35">
        <f>'[1]вспомогат'!J62</f>
        <v>-581480.44</v>
      </c>
      <c r="I65" s="36">
        <f>'[1]вспомогат'!K62</f>
        <v>102.62217769134192</v>
      </c>
      <c r="J65" s="37">
        <f>'[1]вспомогат'!L62</f>
        <v>53257.73999999999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1371043.68</v>
      </c>
      <c r="F66" s="38">
        <f>'[1]вспомогат'!H63</f>
        <v>189435.79000000004</v>
      </c>
      <c r="G66" s="39">
        <f>'[1]вспомогат'!I63</f>
        <v>19.676754551337385</v>
      </c>
      <c r="H66" s="35">
        <f>'[1]вспомогат'!J63</f>
        <v>-773303.21</v>
      </c>
      <c r="I66" s="36">
        <f>'[1]вспомогат'!K63</f>
        <v>68.55019604431472</v>
      </c>
      <c r="J66" s="37">
        <f>'[1]вспомогат'!L63</f>
        <v>-629014.3200000001</v>
      </c>
    </row>
    <row r="67" spans="1:10" ht="14.25" customHeight="1">
      <c r="A67" s="52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4023373.01</v>
      </c>
      <c r="F67" s="38">
        <f>'[1]вспомогат'!H64</f>
        <v>410356.5099999998</v>
      </c>
      <c r="G67" s="39">
        <f>'[1]вспомогат'!I64</f>
        <v>44.42385870330072</v>
      </c>
      <c r="H67" s="35">
        <f>'[1]вспомогат'!J64</f>
        <v>-513373.4900000002</v>
      </c>
      <c r="I67" s="36">
        <f>'[1]вспомогат'!K64</f>
        <v>116.50941458216293</v>
      </c>
      <c r="J67" s="37">
        <f>'[1]вспомогат'!L64</f>
        <v>570113.0099999998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2382673.98</v>
      </c>
      <c r="F68" s="38">
        <f>'[1]вспомогат'!H65</f>
        <v>222242.6299999999</v>
      </c>
      <c r="G68" s="39">
        <f>'[1]вспомогат'!I65</f>
        <v>32.397404331556324</v>
      </c>
      <c r="H68" s="35">
        <f>'[1]вспомогат'!J65</f>
        <v>-463746.3700000001</v>
      </c>
      <c r="I68" s="36">
        <f>'[1]вспомогат'!K65</f>
        <v>84.48605310690951</v>
      </c>
      <c r="J68" s="37">
        <f>'[1]вспомогат'!L65</f>
        <v>-437524.02</v>
      </c>
    </row>
    <row r="69" spans="1:10" ht="14.25" customHeight="1">
      <c r="A69" s="52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9105048.22</v>
      </c>
      <c r="F69" s="38">
        <f>'[1]вспомогат'!H66</f>
        <v>1858472.9300000006</v>
      </c>
      <c r="G69" s="39">
        <f>'[1]вспомогат'!I66</f>
        <v>81.06497549477184</v>
      </c>
      <c r="H69" s="35">
        <f>'[1]вспомогат'!J66</f>
        <v>-434099.06999999937</v>
      </c>
      <c r="I69" s="36">
        <f>'[1]вспомогат'!K66</f>
        <v>106.98403120509677</v>
      </c>
      <c r="J69" s="37">
        <f>'[1]вспомогат'!L66</f>
        <v>594387.2200000007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13599655.2</v>
      </c>
      <c r="F70" s="38">
        <f>'[1]вспомогат'!H67</f>
        <v>2098156.91</v>
      </c>
      <c r="G70" s="39">
        <f>'[1]вспомогат'!I67</f>
        <v>40.392570055557776</v>
      </c>
      <c r="H70" s="35">
        <f>'[1]вспомогат'!J67</f>
        <v>-3096256.09</v>
      </c>
      <c r="I70" s="36">
        <f>'[1]вспомогат'!K67</f>
        <v>83.92928876887792</v>
      </c>
      <c r="J70" s="37">
        <f>'[1]вспомогат'!L67</f>
        <v>-2604050.8000000007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19540507.41</v>
      </c>
      <c r="F71" s="38">
        <f>'[1]вспомогат'!H68</f>
        <v>3120242.49</v>
      </c>
      <c r="G71" s="39">
        <f>'[1]вспомогат'!I68</f>
        <v>47.582043901698874</v>
      </c>
      <c r="H71" s="35">
        <f>'[1]вспомогат'!J68</f>
        <v>-3437362.51</v>
      </c>
      <c r="I71" s="36">
        <f>'[1]вспомогат'!K68</f>
        <v>86.63749891927625</v>
      </c>
      <c r="J71" s="37">
        <f>'[1]вспомогат'!L68</f>
        <v>-3013822.59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3747503.44</v>
      </c>
      <c r="F72" s="38">
        <f>'[1]вспомогат'!H69</f>
        <v>1009564.71</v>
      </c>
      <c r="G72" s="39">
        <f>'[1]вспомогат'!I69</f>
        <v>100.8153295386459</v>
      </c>
      <c r="H72" s="35">
        <f>'[1]вспомогат'!J69</f>
        <v>8164.709999999963</v>
      </c>
      <c r="I72" s="36">
        <f>'[1]вспомогат'!K69</f>
        <v>102.4991846570007</v>
      </c>
      <c r="J72" s="37">
        <f>'[1]вспомогат'!L69</f>
        <v>91373.43999999994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2562149.06</v>
      </c>
      <c r="F73" s="38">
        <f>'[1]вспомогат'!H70</f>
        <v>513356.26</v>
      </c>
      <c r="G73" s="39">
        <f>'[1]вспомогат'!I70</f>
        <v>66.14819024057108</v>
      </c>
      <c r="H73" s="35">
        <f>'[1]вспомогат'!J70</f>
        <v>-262713.74</v>
      </c>
      <c r="I73" s="36">
        <f>'[1]вспомогат'!K70</f>
        <v>123.02705093177246</v>
      </c>
      <c r="J73" s="37">
        <f>'[1]вспомогат'!L70</f>
        <v>479559.06000000006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1249719.08</v>
      </c>
      <c r="F74" s="38">
        <f>'[1]вспомогат'!H71</f>
        <v>69975.90000000014</v>
      </c>
      <c r="G74" s="39">
        <f>'[1]вспомогат'!I71</f>
        <v>24.89696223609031</v>
      </c>
      <c r="H74" s="35">
        <f>'[1]вспомогат'!J71</f>
        <v>-211086.09999999986</v>
      </c>
      <c r="I74" s="36">
        <f>'[1]вспомогат'!K71</f>
        <v>120.63903636974428</v>
      </c>
      <c r="J74" s="37">
        <f>'[1]вспомогат'!L71</f>
        <v>213803.08000000007</v>
      </c>
    </row>
    <row r="75" spans="1:10" ht="14.25" customHeight="1">
      <c r="A75" s="52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12312800.47</v>
      </c>
      <c r="F75" s="38">
        <f>'[1]вспомогат'!H72</f>
        <v>1446674.870000001</v>
      </c>
      <c r="G75" s="39">
        <f>'[1]вспомогат'!I72</f>
        <v>54.989733956360986</v>
      </c>
      <c r="H75" s="35">
        <f>'[1]вспомогат'!J72</f>
        <v>-1184134.129999999</v>
      </c>
      <c r="I75" s="36">
        <f>'[1]вспомогат'!K72</f>
        <v>118.08821235545157</v>
      </c>
      <c r="J75" s="37">
        <f>'[1]вспомогат'!L72</f>
        <v>1886018.4700000007</v>
      </c>
    </row>
    <row r="76" spans="1:10" ht="14.25" customHeight="1">
      <c r="A76" s="52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5918666.61</v>
      </c>
      <c r="F76" s="38">
        <f>'[1]вспомогат'!H73</f>
        <v>940628.25</v>
      </c>
      <c r="G76" s="39">
        <f>'[1]вспомогат'!I73</f>
        <v>56.880911058971506</v>
      </c>
      <c r="H76" s="35">
        <f>'[1]вспомогат'!J73</f>
        <v>-713051.75</v>
      </c>
      <c r="I76" s="36">
        <f>'[1]вспомогат'!K73</f>
        <v>105.7975006859618</v>
      </c>
      <c r="J76" s="37">
        <f>'[1]вспомогат'!L73</f>
        <v>324331.61000000034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2054176.94</v>
      </c>
      <c r="F77" s="38">
        <f>'[1]вспомогат'!H74</f>
        <v>207839.74</v>
      </c>
      <c r="G77" s="39">
        <f>'[1]вспомогат'!I74</f>
        <v>36.05074238534656</v>
      </c>
      <c r="H77" s="35">
        <f>'[1]вспомогат'!J74</f>
        <v>-368680.26</v>
      </c>
      <c r="I77" s="36">
        <f>'[1]вспомогат'!K74</f>
        <v>83.49057011750264</v>
      </c>
      <c r="J77" s="37">
        <f>'[1]вспомогат'!L74</f>
        <v>-406193.06000000006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1772739.56</v>
      </c>
      <c r="F78" s="38">
        <f>'[1]вспомогат'!H75</f>
        <v>65158.10000000009</v>
      </c>
      <c r="G78" s="39">
        <f>'[1]вспомогат'!I75</f>
        <v>15.075286082486175</v>
      </c>
      <c r="H78" s="35">
        <f>'[1]вспомогат'!J75</f>
        <v>-367059.8999999999</v>
      </c>
      <c r="I78" s="36">
        <f>'[1]вспомогат'!K75</f>
        <v>82.52293618126618</v>
      </c>
      <c r="J78" s="37">
        <f>'[1]вспомогат'!L75</f>
        <v>-375438.43999999994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3068958.48</v>
      </c>
      <c r="F79" s="38">
        <f>'[1]вспомогат'!H76</f>
        <v>58629.54000000004</v>
      </c>
      <c r="G79" s="39">
        <f>'[1]вспомогат'!I76</f>
        <v>22.670850540578176</v>
      </c>
      <c r="H79" s="35">
        <f>'[1]вспомогат'!J76</f>
        <v>-199982.45999999996</v>
      </c>
      <c r="I79" s="36">
        <f>'[1]вспомогат'!K76</f>
        <v>315.46838591896187</v>
      </c>
      <c r="J79" s="37">
        <f>'[1]вспомогат'!L76</f>
        <v>2096132.48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2740957</v>
      </c>
      <c r="F80" s="38">
        <f>'[1]вспомогат'!H77</f>
        <v>433838.31000000006</v>
      </c>
      <c r="G80" s="39">
        <f>'[1]вспомогат'!I77</f>
        <v>31.696621152155924</v>
      </c>
      <c r="H80" s="35">
        <f>'[1]вспомогат'!J77</f>
        <v>-934882.69</v>
      </c>
      <c r="I80" s="36">
        <f>'[1]вспомогат'!K77</f>
        <v>74.71277652133926</v>
      </c>
      <c r="J80" s="37">
        <f>'[1]вспомогат'!L77</f>
        <v>-927702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3575294.13</v>
      </c>
      <c r="F81" s="38">
        <f>'[1]вспомогат'!H78</f>
        <v>99973.23999999976</v>
      </c>
      <c r="G81" s="39">
        <f>'[1]вспомогат'!I78</f>
        <v>17.059610288333353</v>
      </c>
      <c r="H81" s="35">
        <f>'[1]вспомогат'!J78</f>
        <v>-486049.76000000024</v>
      </c>
      <c r="I81" s="36">
        <f>'[1]вспомогат'!K78</f>
        <v>128.151244380627</v>
      </c>
      <c r="J81" s="37">
        <f>'[1]вспомогат'!L78</f>
        <v>785392.1299999999</v>
      </c>
    </row>
    <row r="82" spans="1:10" ht="15" customHeight="1">
      <c r="A82" s="50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297774484.9000001</v>
      </c>
      <c r="F82" s="41">
        <f>SUM(F39:F81)</f>
        <v>43151880.06000002</v>
      </c>
      <c r="G82" s="42">
        <f>F82/D82*100</f>
        <v>44.44522865826671</v>
      </c>
      <c r="H82" s="41">
        <f>SUM(H39:H81)</f>
        <v>-53938136.93999998</v>
      </c>
      <c r="I82" s="43">
        <f>E82/C82*100</f>
        <v>92.54737932858349</v>
      </c>
      <c r="J82" s="41">
        <f>SUM(J39:J81)</f>
        <v>-23979072.099999994</v>
      </c>
    </row>
    <row r="83" spans="1:10" ht="15.75" customHeight="1">
      <c r="A83" s="53" t="s">
        <v>85</v>
      </c>
      <c r="B83" s="54">
        <f>'[1]вспомогат'!B79</f>
        <v>11133902224</v>
      </c>
      <c r="C83" s="54">
        <f>'[1]вспомогат'!C79</f>
        <v>3600788262</v>
      </c>
      <c r="D83" s="54">
        <f>'[1]вспомогат'!D79</f>
        <v>920949626</v>
      </c>
      <c r="E83" s="54">
        <f>'[1]вспомогат'!G79</f>
        <v>3241295702.299998</v>
      </c>
      <c r="F83" s="54">
        <f>'[1]вспомогат'!H79</f>
        <v>448230812.48</v>
      </c>
      <c r="G83" s="55">
        <f>'[1]вспомогат'!I79</f>
        <v>48.670502688276244</v>
      </c>
      <c r="H83" s="54">
        <f>'[1]вспомогат'!J79</f>
        <v>-472718813.52</v>
      </c>
      <c r="I83" s="55">
        <f>'[1]вспомогат'!K79</f>
        <v>90.01628161550582</v>
      </c>
      <c r="J83" s="54">
        <f>'[1]вспомогат'!L79</f>
        <v>-359492559.69999975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12.04.2019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2019-04-15T08:00:32Z</dcterms:created>
  <dcterms:modified xsi:type="dcterms:W3CDTF">2019-04-15T08:01:06Z</dcterms:modified>
  <cp:category/>
  <cp:version/>
  <cp:contentType/>
  <cp:contentStatus/>
</cp:coreProperties>
</file>