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<sst xmlns="http://schemas.openxmlformats.org/spreadsheetml/2006/main" count="91" uniqueCount="86">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</sst>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10.04.2019</v>
          </cell>
        </row>
        <row r="6">
          <cell r="G6" t="str">
            <v>Фактично надійшло на 10.04.2019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576080832.57</v>
          </cell>
          <cell r="H10">
            <v>53795922.390000045</v>
          </cell>
          <cell r="I10">
            <v>35.342237924504474</v>
          </cell>
          <cell r="J10">
            <v>-98418327.60999995</v>
          </cell>
          <cell r="K10">
            <v>85.87089181758968</v>
          </cell>
          <cell r="L10">
            <v>-94787747.42999995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1499145223.68</v>
          </cell>
          <cell r="H11">
            <v>179662588.6400001</v>
          </cell>
          <cell r="I11">
            <v>40.649943693647856</v>
          </cell>
          <cell r="J11">
            <v>-262312411.3599999</v>
          </cell>
          <cell r="K11">
            <v>86.56072658236619</v>
          </cell>
          <cell r="L11">
            <v>-232754776.31999993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118235699.69</v>
          </cell>
          <cell r="H12">
            <v>15131842.5</v>
          </cell>
          <cell r="I12">
            <v>45.16226844806988</v>
          </cell>
          <cell r="J12">
            <v>-18373654.5</v>
          </cell>
          <cell r="K12">
            <v>90.77679841374366</v>
          </cell>
          <cell r="L12">
            <v>-12013110.310000002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199463165.98</v>
          </cell>
          <cell r="H13">
            <v>33537470.22</v>
          </cell>
          <cell r="I13">
            <v>65.21499064656265</v>
          </cell>
          <cell r="J13">
            <v>-17888543.78</v>
          </cell>
          <cell r="K13">
            <v>92.15837626227157</v>
          </cell>
          <cell r="L13">
            <v>-16972034.02000001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164700523.32</v>
          </cell>
          <cell r="H14">
            <v>22782521.51999998</v>
          </cell>
          <cell r="I14">
            <v>43.493865180122526</v>
          </cell>
          <cell r="J14">
            <v>-29598478.48000002</v>
          </cell>
          <cell r="K14">
            <v>86.30135337069379</v>
          </cell>
          <cell r="L14">
            <v>-26142976.680000007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25403671.77</v>
          </cell>
          <cell r="H15">
            <v>3715814.4499999993</v>
          </cell>
          <cell r="I15">
            <v>54.217763916247165</v>
          </cell>
          <cell r="J15">
            <v>-3137685.5500000007</v>
          </cell>
          <cell r="K15">
            <v>90.12149306892056</v>
          </cell>
          <cell r="L15">
            <v>-2784578.2300000004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7943646.35</v>
          </cell>
          <cell r="H16">
            <v>597135.54</v>
          </cell>
          <cell r="I16">
            <v>25.42439046405799</v>
          </cell>
          <cell r="J16">
            <v>-1751536.46</v>
          </cell>
          <cell r="K16">
            <v>91.25245142750276</v>
          </cell>
          <cell r="L16">
            <v>-761485.6500000004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86010799.51</v>
          </cell>
          <cell r="H17">
            <v>12051010.329999998</v>
          </cell>
          <cell r="I17">
            <v>54.829255447921774</v>
          </cell>
          <cell r="J17">
            <v>-9928150.670000002</v>
          </cell>
          <cell r="K17">
            <v>103.51306988689572</v>
          </cell>
          <cell r="L17">
            <v>2919070.5100000054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28676.89</v>
          </cell>
          <cell r="H18">
            <v>2914.7000000000007</v>
          </cell>
          <cell r="I18">
            <v>31.681521739130442</v>
          </cell>
          <cell r="J18">
            <v>-6285.299999999999</v>
          </cell>
          <cell r="K18">
            <v>73.34242966751918</v>
          </cell>
          <cell r="L18">
            <v>-10423.11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965958.03</v>
          </cell>
          <cell r="H19">
            <v>66085.53000000003</v>
          </cell>
          <cell r="I19">
            <v>26.69389016351064</v>
          </cell>
          <cell r="J19">
            <v>-181482.46999999997</v>
          </cell>
          <cell r="K19">
            <v>106.78961973062641</v>
          </cell>
          <cell r="L19">
            <v>61415.03000000003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31976086.49</v>
          </cell>
          <cell r="H20">
            <v>3474301.389999997</v>
          </cell>
          <cell r="I20">
            <v>36.090777050957826</v>
          </cell>
          <cell r="J20">
            <v>-6152261.610000003</v>
          </cell>
          <cell r="K20">
            <v>97.76702949767248</v>
          </cell>
          <cell r="L20">
            <v>-730324.5100000016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8492458.17</v>
          </cell>
          <cell r="H21">
            <v>499196.79000000004</v>
          </cell>
          <cell r="I21">
            <v>23.126058677192056</v>
          </cell>
          <cell r="J21">
            <v>-1659393.21</v>
          </cell>
          <cell r="K21">
            <v>106.39411644215319</v>
          </cell>
          <cell r="L21">
            <v>510383.1699999999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16107571.25</v>
          </cell>
          <cell r="H22">
            <v>3724420.9800000004</v>
          </cell>
          <cell r="I22">
            <v>61.77915089809335</v>
          </cell>
          <cell r="J22">
            <v>-2304184.0199999996</v>
          </cell>
          <cell r="K22">
            <v>92.76802107666293</v>
          </cell>
          <cell r="L22">
            <v>-1255708.75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856293.12</v>
          </cell>
          <cell r="H23">
            <v>48923.51000000001</v>
          </cell>
          <cell r="I23">
            <v>15.655523200000001</v>
          </cell>
          <cell r="J23">
            <v>-263576.49</v>
          </cell>
          <cell r="K23">
            <v>105.97555970841945</v>
          </cell>
          <cell r="L23">
            <v>48283.119999999995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10108255.21</v>
          </cell>
          <cell r="H24">
            <v>1089365.1800000016</v>
          </cell>
          <cell r="I24">
            <v>36.99129586749812</v>
          </cell>
          <cell r="J24">
            <v>-1855557.8199999984</v>
          </cell>
          <cell r="K24">
            <v>101.96373287588672</v>
          </cell>
          <cell r="L24">
            <v>194676.2100000009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28213722.72</v>
          </cell>
          <cell r="H25">
            <v>3637234.0999999978</v>
          </cell>
          <cell r="I25">
            <v>47.02601391296025</v>
          </cell>
          <cell r="J25">
            <v>-4097280.9000000022</v>
          </cell>
          <cell r="K25">
            <v>95.28016039806384</v>
          </cell>
          <cell r="L25">
            <v>-1397607.2800000012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1802059.2</v>
          </cell>
          <cell r="H26">
            <v>140535.68999999994</v>
          </cell>
          <cell r="I26">
            <v>28.153309427461025</v>
          </cell>
          <cell r="J26">
            <v>-358644.31000000006</v>
          </cell>
          <cell r="K26">
            <v>97.60608625993022</v>
          </cell>
          <cell r="L26">
            <v>-44197.80000000005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13592817.34</v>
          </cell>
          <cell r="H27">
            <v>1390568.3399999999</v>
          </cell>
          <cell r="I27">
            <v>31.013186814657306</v>
          </cell>
          <cell r="J27">
            <v>-3093228.66</v>
          </cell>
          <cell r="K27">
            <v>83.02716062413467</v>
          </cell>
          <cell r="L27">
            <v>-2778713.66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54062162.6</v>
          </cell>
          <cell r="H29">
            <v>6641904.990000002</v>
          </cell>
          <cell r="I29">
            <v>46.60717762205966</v>
          </cell>
          <cell r="J29">
            <v>-7608915.009999998</v>
          </cell>
          <cell r="K29">
            <v>95.5927757173225</v>
          </cell>
          <cell r="L29">
            <v>-2492490.3999999985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4981205.39</v>
          </cell>
          <cell r="H30">
            <v>563927.25</v>
          </cell>
          <cell r="I30">
            <v>28.18875153708499</v>
          </cell>
          <cell r="J30">
            <v>-1436612.75</v>
          </cell>
          <cell r="K30">
            <v>83.21014179719812</v>
          </cell>
          <cell r="L30">
            <v>-1005090.6100000003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8031439.75</v>
          </cell>
          <cell r="H31">
            <v>1115737.8099999996</v>
          </cell>
          <cell r="I31">
            <v>38.752589236127136</v>
          </cell>
          <cell r="J31">
            <v>-1763393.1900000004</v>
          </cell>
          <cell r="K31">
            <v>85.65673070288106</v>
          </cell>
          <cell r="L31">
            <v>-1344869.25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9741645.07</v>
          </cell>
          <cell r="H32">
            <v>896822.1600000001</v>
          </cell>
          <cell r="I32">
            <v>32.42372802920089</v>
          </cell>
          <cell r="J32">
            <v>-1869121.8399999999</v>
          </cell>
          <cell r="K32">
            <v>105.09907766858836</v>
          </cell>
          <cell r="L32">
            <v>472634.0700000003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16589632.63</v>
          </cell>
          <cell r="H33">
            <v>1079877.17</v>
          </cell>
          <cell r="I33">
            <v>22.280489417730145</v>
          </cell>
          <cell r="J33">
            <v>-3766861.83</v>
          </cell>
          <cell r="K33">
            <v>90.44251975277844</v>
          </cell>
          <cell r="L33">
            <v>-1753103.3699999992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74121.16</v>
          </cell>
          <cell r="H34">
            <v>8210.5</v>
          </cell>
          <cell r="I34">
            <v>32.58134920634921</v>
          </cell>
          <cell r="J34">
            <v>-16989.5</v>
          </cell>
          <cell r="K34">
            <v>57.14815728604472</v>
          </cell>
          <cell r="L34">
            <v>-55578.84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1451512.88</v>
          </cell>
          <cell r="H35">
            <v>35038.439999999944</v>
          </cell>
          <cell r="I35">
            <v>10.367936085219691</v>
          </cell>
          <cell r="J35">
            <v>-302911.56000000006</v>
          </cell>
          <cell r="K35">
            <v>99.0636219631963</v>
          </cell>
          <cell r="L35">
            <v>-13720.120000000112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3869453.4</v>
          </cell>
          <cell r="H36">
            <v>145543.90999999968</v>
          </cell>
          <cell r="I36">
            <v>14.688200506615235</v>
          </cell>
          <cell r="J36">
            <v>-845346.0900000003</v>
          </cell>
          <cell r="K36">
            <v>105.24113415380431</v>
          </cell>
          <cell r="L36">
            <v>192703.3999999999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11551095.79</v>
          </cell>
          <cell r="H37">
            <v>1512577.5899999999</v>
          </cell>
          <cell r="I37">
            <v>39.425123606083844</v>
          </cell>
          <cell r="J37">
            <v>-2324005.41</v>
          </cell>
          <cell r="K37">
            <v>84.1327183171673</v>
          </cell>
          <cell r="L37">
            <v>-2178516.210000001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5103195.54</v>
          </cell>
          <cell r="H38">
            <v>659767.4299999997</v>
          </cell>
          <cell r="I38">
            <v>36.61353224819183</v>
          </cell>
          <cell r="J38">
            <v>-1142209.5700000003</v>
          </cell>
          <cell r="K38">
            <v>83.9912042211575</v>
          </cell>
          <cell r="L38">
            <v>-972673.46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4516318.29</v>
          </cell>
          <cell r="H39">
            <v>1043234.6600000001</v>
          </cell>
          <cell r="I39">
            <v>39.088753476636526</v>
          </cell>
          <cell r="J39">
            <v>-1625652.3399999999</v>
          </cell>
          <cell r="K39">
            <v>74.31375752484836</v>
          </cell>
          <cell r="L39">
            <v>-1561046.71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3931220.91</v>
          </cell>
          <cell r="H40">
            <v>214392.77000000002</v>
          </cell>
          <cell r="I40">
            <v>16.491497823110414</v>
          </cell>
          <cell r="J40">
            <v>-1085627.23</v>
          </cell>
          <cell r="K40">
            <v>77.0161666088735</v>
          </cell>
          <cell r="L40">
            <v>-1173189.0899999999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4815104.08</v>
          </cell>
          <cell r="H41">
            <v>278542.8200000003</v>
          </cell>
          <cell r="I41">
            <v>15.087448793162581</v>
          </cell>
          <cell r="J41">
            <v>-1567646.1799999997</v>
          </cell>
          <cell r="K41">
            <v>84.13073651329577</v>
          </cell>
          <cell r="L41">
            <v>-908254.9199999999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9249846.92</v>
          </cell>
          <cell r="H42">
            <v>2636120.88</v>
          </cell>
          <cell r="I42">
            <v>87.94917598136736</v>
          </cell>
          <cell r="J42">
            <v>-361202.1200000001</v>
          </cell>
          <cell r="K42">
            <v>86.0529724816646</v>
          </cell>
          <cell r="L42">
            <v>-1499168.08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14617889.29</v>
          </cell>
          <cell r="H43">
            <v>1839401.2599999998</v>
          </cell>
          <cell r="I43">
            <v>37.4920738581527</v>
          </cell>
          <cell r="J43">
            <v>-3066705.74</v>
          </cell>
          <cell r="K43">
            <v>87.35590642269774</v>
          </cell>
          <cell r="L43">
            <v>-2115826.710000001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7164242.58</v>
          </cell>
          <cell r="H44">
            <v>760846.4199999999</v>
          </cell>
          <cell r="I44">
            <v>35.34382031866957</v>
          </cell>
          <cell r="J44">
            <v>-1391853.58</v>
          </cell>
          <cell r="K44">
            <v>85.77595251305213</v>
          </cell>
          <cell r="L44">
            <v>-1188031.42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7579573.82</v>
          </cell>
          <cell r="H45">
            <v>543513.8600000003</v>
          </cell>
          <cell r="I45">
            <v>21.853756860537597</v>
          </cell>
          <cell r="J45">
            <v>-1943536.1399999997</v>
          </cell>
          <cell r="K45">
            <v>82.00257013534322</v>
          </cell>
          <cell r="L45">
            <v>-1663519.1799999997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2725389.76</v>
          </cell>
          <cell r="H46">
            <v>245819.51999999955</v>
          </cell>
          <cell r="I46">
            <v>28.056496594796098</v>
          </cell>
          <cell r="J46">
            <v>-630339.4800000004</v>
          </cell>
          <cell r="K46">
            <v>81.3614514120686</v>
          </cell>
          <cell r="L46">
            <v>-624341.2400000002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2512734.47</v>
          </cell>
          <cell r="H47">
            <v>131496.75</v>
          </cell>
          <cell r="I47">
            <v>22.416383968906086</v>
          </cell>
          <cell r="J47">
            <v>-455113.25</v>
          </cell>
          <cell r="K47">
            <v>147.60907189726782</v>
          </cell>
          <cell r="L47">
            <v>810444.4700000002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2978166.2</v>
          </cell>
          <cell r="H48">
            <v>65537.29000000004</v>
          </cell>
          <cell r="I48">
            <v>2.1131054713445385</v>
          </cell>
          <cell r="J48">
            <v>-3035930.71</v>
          </cell>
          <cell r="K48">
            <v>49.98874896289206</v>
          </cell>
          <cell r="L48">
            <v>-2979506.8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5696893.38</v>
          </cell>
          <cell r="H49">
            <v>924891.3700000001</v>
          </cell>
          <cell r="I49">
            <v>39.431075763453975</v>
          </cell>
          <cell r="J49">
            <v>-1420698.63</v>
          </cell>
          <cell r="K49">
            <v>82.63597266187823</v>
          </cell>
          <cell r="L49">
            <v>-1197069.62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2463034.19</v>
          </cell>
          <cell r="H50">
            <v>243838.23999999976</v>
          </cell>
          <cell r="I50">
            <v>33.462088651022334</v>
          </cell>
          <cell r="J50">
            <v>-484861.76000000024</v>
          </cell>
          <cell r="K50">
            <v>87.62128032728566</v>
          </cell>
          <cell r="L50">
            <v>-347965.81000000006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2430583.53</v>
          </cell>
          <cell r="H51">
            <v>238117.5599999996</v>
          </cell>
          <cell r="I51">
            <v>41.5200627724498</v>
          </cell>
          <cell r="J51">
            <v>-335382.4400000004</v>
          </cell>
          <cell r="K51">
            <v>106.36410193798753</v>
          </cell>
          <cell r="L51">
            <v>145429.5299999998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15898261.33</v>
          </cell>
          <cell r="H52">
            <v>1844005.7200000007</v>
          </cell>
          <cell r="I52">
            <v>47.060002337680515</v>
          </cell>
          <cell r="J52">
            <v>-2074408.2799999993</v>
          </cell>
          <cell r="K52">
            <v>108.00361226674782</v>
          </cell>
          <cell r="L52">
            <v>1178141.33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20245683.44</v>
          </cell>
          <cell r="H53">
            <v>1736341.1100000031</v>
          </cell>
          <cell r="I53">
            <v>29.262860826479763</v>
          </cell>
          <cell r="J53">
            <v>-4197258.889999997</v>
          </cell>
          <cell r="K53">
            <v>90.72642521271482</v>
          </cell>
          <cell r="L53">
            <v>-2069406.5599999987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8332595.77</v>
          </cell>
          <cell r="H54">
            <v>834128.5099999998</v>
          </cell>
          <cell r="I54">
            <v>26.923004002323925</v>
          </cell>
          <cell r="J54">
            <v>-2264071.49</v>
          </cell>
          <cell r="K54">
            <v>85.07423319209761</v>
          </cell>
          <cell r="L54">
            <v>-1461904.2300000004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16944867.11</v>
          </cell>
          <cell r="H55">
            <v>982202.8999999985</v>
          </cell>
          <cell r="I55">
            <v>19.900576430185055</v>
          </cell>
          <cell r="J55">
            <v>-3953347.1000000015</v>
          </cell>
          <cell r="K55">
            <v>93.98307853153408</v>
          </cell>
          <cell r="L55">
            <v>-1084832.8900000006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19786097.47</v>
          </cell>
          <cell r="H56">
            <v>1950499.6400000006</v>
          </cell>
          <cell r="I56">
            <v>31.73427546429996</v>
          </cell>
          <cell r="J56">
            <v>-4195850.359999999</v>
          </cell>
          <cell r="K56">
            <v>83.91299771409668</v>
          </cell>
          <cell r="L56">
            <v>-3793202.530000001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3232374.71</v>
          </cell>
          <cell r="H57">
            <v>930338.1699999999</v>
          </cell>
          <cell r="I57">
            <v>89.87211596050928</v>
          </cell>
          <cell r="J57">
            <v>-104841.83000000007</v>
          </cell>
          <cell r="K57">
            <v>96.95880148576937</v>
          </cell>
          <cell r="L57">
            <v>-101386.29000000004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15257966</v>
          </cell>
          <cell r="H58">
            <v>3376191.58</v>
          </cell>
          <cell r="I58">
            <v>38.81888270509947</v>
          </cell>
          <cell r="J58">
            <v>-5321100.42</v>
          </cell>
          <cell r="K58">
            <v>75.44135242547357</v>
          </cell>
          <cell r="L58">
            <v>-4966971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5395988.04</v>
          </cell>
          <cell r="H59">
            <v>397656.1500000004</v>
          </cell>
          <cell r="I59">
            <v>31.84012923217356</v>
          </cell>
          <cell r="J59">
            <v>-851258.8499999996</v>
          </cell>
          <cell r="K59">
            <v>134.41245584755262</v>
          </cell>
          <cell r="L59">
            <v>1381488.04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3289516.2</v>
          </cell>
          <cell r="H60">
            <v>1589989.6600000001</v>
          </cell>
          <cell r="I60">
            <v>121.27697553087626</v>
          </cell>
          <cell r="J60">
            <v>278949.66000000015</v>
          </cell>
          <cell r="K60">
            <v>125.24791311618473</v>
          </cell>
          <cell r="L60">
            <v>663112.2000000002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2118755.77</v>
          </cell>
          <cell r="H61">
            <v>145405.6499999999</v>
          </cell>
          <cell r="I61">
            <v>23.331726063445693</v>
          </cell>
          <cell r="J61">
            <v>-477804.3500000001</v>
          </cell>
          <cell r="K61">
            <v>94.54425975671792</v>
          </cell>
          <cell r="L61">
            <v>-122264.22999999998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2037164.98</v>
          </cell>
          <cell r="H62">
            <v>131726.80000000005</v>
          </cell>
          <cell r="I62">
            <v>17.324495298217933</v>
          </cell>
          <cell r="J62">
            <v>-628623.2</v>
          </cell>
          <cell r="K62">
            <v>100.3010748135201</v>
          </cell>
          <cell r="L62">
            <v>6114.979999999981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1299814.95</v>
          </cell>
          <cell r="H63">
            <v>118207.06000000006</v>
          </cell>
          <cell r="I63">
            <v>12.278204165407244</v>
          </cell>
          <cell r="J63">
            <v>-844531.94</v>
          </cell>
          <cell r="K63">
            <v>64.98886282297813</v>
          </cell>
          <cell r="L63">
            <v>-700243.05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3934407.51</v>
          </cell>
          <cell r="H64">
            <v>321391.0099999998</v>
          </cell>
          <cell r="I64">
            <v>34.79274355060459</v>
          </cell>
          <cell r="J64">
            <v>-602338.9900000002</v>
          </cell>
          <cell r="K64">
            <v>113.93313883113348</v>
          </cell>
          <cell r="L64">
            <v>481147.5099999998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2277066.98</v>
          </cell>
          <cell r="H65">
            <v>116635.62999999989</v>
          </cell>
          <cell r="I65">
            <v>17.002551061314378</v>
          </cell>
          <cell r="J65">
            <v>-569353.3700000001</v>
          </cell>
          <cell r="K65">
            <v>80.74138695226364</v>
          </cell>
          <cell r="L65">
            <v>-543131.02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8888536.6</v>
          </cell>
          <cell r="H66">
            <v>1641961.3099999996</v>
          </cell>
          <cell r="I66">
            <v>71.62092662738617</v>
          </cell>
          <cell r="J66">
            <v>-650610.6900000004</v>
          </cell>
          <cell r="K66">
            <v>104.44002645622943</v>
          </cell>
          <cell r="L66">
            <v>377875.5999999996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13111095.7</v>
          </cell>
          <cell r="H67">
            <v>1609597.4100000001</v>
          </cell>
          <cell r="I67">
            <v>30.987089590296346</v>
          </cell>
          <cell r="J67">
            <v>-3584815.59</v>
          </cell>
          <cell r="K67">
            <v>80.91417913901918</v>
          </cell>
          <cell r="L67">
            <v>-3092610.3000000007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18770265.24</v>
          </cell>
          <cell r="H68">
            <v>2350000.3199999984</v>
          </cell>
          <cell r="I68">
            <v>35.83625912204225</v>
          </cell>
          <cell r="J68">
            <v>-4207604.680000002</v>
          </cell>
          <cell r="K68">
            <v>83.22244659894574</v>
          </cell>
          <cell r="L68">
            <v>-3784064.7600000016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3619346.17</v>
          </cell>
          <cell r="H69">
            <v>881407.44</v>
          </cell>
          <cell r="I69">
            <v>88.01751947273816</v>
          </cell>
          <cell r="J69">
            <v>-119992.56000000006</v>
          </cell>
          <cell r="K69">
            <v>98.99391350963998</v>
          </cell>
          <cell r="L69">
            <v>-36783.830000000075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2487300.18</v>
          </cell>
          <cell r="H70">
            <v>438507.3800000001</v>
          </cell>
          <cell r="I70">
            <v>56.503586016725315</v>
          </cell>
          <cell r="J70">
            <v>-337562.6199999999</v>
          </cell>
          <cell r="K70">
            <v>119.43302234237177</v>
          </cell>
          <cell r="L70">
            <v>404710.18000000017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1244482.68</v>
          </cell>
          <cell r="H71">
            <v>64739.5</v>
          </cell>
          <cell r="I71">
            <v>23.033885761860372</v>
          </cell>
          <cell r="J71">
            <v>-216322.5</v>
          </cell>
          <cell r="K71">
            <v>120.13355136902992</v>
          </cell>
          <cell r="L71">
            <v>208566.67999999993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11885241.84</v>
          </cell>
          <cell r="H72">
            <v>1019116.2400000002</v>
          </cell>
          <cell r="I72">
            <v>38.737751011190866</v>
          </cell>
          <cell r="J72">
            <v>-1611692.7599999998</v>
          </cell>
          <cell r="K72">
            <v>113.98763146673633</v>
          </cell>
          <cell r="L72">
            <v>1458459.8399999999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5796204.89</v>
          </cell>
          <cell r="H73">
            <v>818166.5299999993</v>
          </cell>
          <cell r="I73">
            <v>49.47550493444919</v>
          </cell>
          <cell r="J73">
            <v>-835513.4700000007</v>
          </cell>
          <cell r="K73">
            <v>103.6084698181285</v>
          </cell>
          <cell r="L73">
            <v>201869.88999999966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1968225.8</v>
          </cell>
          <cell r="H74">
            <v>121888.6000000001</v>
          </cell>
          <cell r="I74">
            <v>21.142128633872215</v>
          </cell>
          <cell r="J74">
            <v>-454631.3999999999</v>
          </cell>
          <cell r="K74">
            <v>79.99714677060767</v>
          </cell>
          <cell r="L74">
            <v>-492144.19999999995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1772187.91</v>
          </cell>
          <cell r="H75">
            <v>64606.44999999995</v>
          </cell>
          <cell r="I75">
            <v>14.947653730293498</v>
          </cell>
          <cell r="J75">
            <v>-367611.55000000005</v>
          </cell>
          <cell r="K75">
            <v>82.49725627950755</v>
          </cell>
          <cell r="L75">
            <v>-375990.0900000001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3066840.1</v>
          </cell>
          <cell r="H76">
            <v>56511.16000000015</v>
          </cell>
          <cell r="I76">
            <v>21.85171608432716</v>
          </cell>
          <cell r="J76">
            <v>-202100.83999999985</v>
          </cell>
          <cell r="K76">
            <v>315.2506306369279</v>
          </cell>
          <cell r="L76">
            <v>2094014.1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2703169.18</v>
          </cell>
          <cell r="H77">
            <v>396050.4900000002</v>
          </cell>
          <cell r="I77">
            <v>28.935808685626963</v>
          </cell>
          <cell r="J77">
            <v>-972670.5099999998</v>
          </cell>
          <cell r="K77">
            <v>73.6827592861588</v>
          </cell>
          <cell r="L77">
            <v>-965489.8199999998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3542961.71</v>
          </cell>
          <cell r="H78">
            <v>67640.81999999983</v>
          </cell>
          <cell r="I78">
            <v>11.54234902043091</v>
          </cell>
          <cell r="J78">
            <v>-518382.18000000017</v>
          </cell>
          <cell r="K78">
            <v>126.99233557307747</v>
          </cell>
          <cell r="L78">
            <v>753059.71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3174247326.509999</v>
          </cell>
          <cell r="H79">
            <v>381182436.6900002</v>
          </cell>
          <cell r="I79">
            <v>41.39015054988471</v>
          </cell>
          <cell r="J79">
            <v>-539767189.3099997</v>
          </cell>
          <cell r="K79">
            <v>88.1542344494012</v>
          </cell>
          <cell r="L79">
            <v>-426540935.48999995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576080832.57</v>
      </c>
      <c r="F10" s="33">
        <f>'[1]вспомогат'!H10</f>
        <v>53795922.390000045</v>
      </c>
      <c r="G10" s="34">
        <f>'[1]вспомогат'!I10</f>
        <v>35.342237924504474</v>
      </c>
      <c r="H10" s="35">
        <f>'[1]вспомогат'!J10</f>
        <v>-98418327.60999995</v>
      </c>
      <c r="I10" s="36">
        <f>'[1]вспомогат'!K10</f>
        <v>85.87089181758968</v>
      </c>
      <c r="J10" s="37">
        <f>'[1]вспомогат'!L10</f>
        <v>-94787747.42999995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1499145223.68</v>
      </c>
      <c r="F12" s="38">
        <f>'[1]вспомогат'!H11</f>
        <v>179662588.6400001</v>
      </c>
      <c r="G12" s="39">
        <f>'[1]вспомогат'!I11</f>
        <v>40.649943693647856</v>
      </c>
      <c r="H12" s="35">
        <f>'[1]вспомогат'!J11</f>
        <v>-262312411.3599999</v>
      </c>
      <c r="I12" s="36">
        <f>'[1]вспомогат'!K11</f>
        <v>86.56072658236619</v>
      </c>
      <c r="J12" s="37">
        <f>'[1]вспомогат'!L11</f>
        <v>-232754776.31999993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118235699.69</v>
      </c>
      <c r="F13" s="38">
        <f>'[1]вспомогат'!H12</f>
        <v>15131842.5</v>
      </c>
      <c r="G13" s="39">
        <f>'[1]вспомогат'!I12</f>
        <v>45.16226844806988</v>
      </c>
      <c r="H13" s="35">
        <f>'[1]вспомогат'!J12</f>
        <v>-18373654.5</v>
      </c>
      <c r="I13" s="36">
        <f>'[1]вспомогат'!K12</f>
        <v>90.77679841374366</v>
      </c>
      <c r="J13" s="37">
        <f>'[1]вспомогат'!L12</f>
        <v>-12013110.310000002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199463165.98</v>
      </c>
      <c r="F14" s="38">
        <f>'[1]вспомогат'!H13</f>
        <v>33537470.22</v>
      </c>
      <c r="G14" s="39">
        <f>'[1]вспомогат'!I13</f>
        <v>65.21499064656265</v>
      </c>
      <c r="H14" s="35">
        <f>'[1]вспомогат'!J13</f>
        <v>-17888543.78</v>
      </c>
      <c r="I14" s="36">
        <f>'[1]вспомогат'!K13</f>
        <v>92.15837626227157</v>
      </c>
      <c r="J14" s="37">
        <f>'[1]вспомогат'!L13</f>
        <v>-16972034.02000001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164700523.32</v>
      </c>
      <c r="F15" s="38">
        <f>'[1]вспомогат'!H14</f>
        <v>22782521.51999998</v>
      </c>
      <c r="G15" s="39">
        <f>'[1]вспомогат'!I14</f>
        <v>43.493865180122526</v>
      </c>
      <c r="H15" s="35">
        <f>'[1]вспомогат'!J14</f>
        <v>-29598478.48000002</v>
      </c>
      <c r="I15" s="36">
        <f>'[1]вспомогат'!K14</f>
        <v>86.30135337069379</v>
      </c>
      <c r="J15" s="37">
        <f>'[1]вспомогат'!L14</f>
        <v>-26142976.680000007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25403671.77</v>
      </c>
      <c r="F16" s="38">
        <f>'[1]вспомогат'!H15</f>
        <v>3715814.4499999993</v>
      </c>
      <c r="G16" s="39">
        <f>'[1]вспомогат'!I15</f>
        <v>54.217763916247165</v>
      </c>
      <c r="H16" s="35">
        <f>'[1]вспомогат'!J15</f>
        <v>-3137685.5500000007</v>
      </c>
      <c r="I16" s="36">
        <f>'[1]вспомогат'!K15</f>
        <v>90.12149306892056</v>
      </c>
      <c r="J16" s="37">
        <f>'[1]вспомогат'!L15</f>
        <v>-2784578.2300000004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2006948284.44</v>
      </c>
      <c r="F17" s="41">
        <f>SUM(F12:F16)</f>
        <v>254830237.33000007</v>
      </c>
      <c r="G17" s="42">
        <f>F17/D17*100</f>
        <v>43.475926875555224</v>
      </c>
      <c r="H17" s="41">
        <f>SUM(H12:H16)</f>
        <v>-331310773.6699999</v>
      </c>
      <c r="I17" s="43">
        <f>E17/C17*100</f>
        <v>87.34916949037641</v>
      </c>
      <c r="J17" s="41">
        <f>SUM(J12:J16)</f>
        <v>-290667475.55999994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7943646.35</v>
      </c>
      <c r="F18" s="45">
        <f>'[1]вспомогат'!H16</f>
        <v>597135.54</v>
      </c>
      <c r="G18" s="46">
        <f>'[1]вспомогат'!I16</f>
        <v>25.42439046405799</v>
      </c>
      <c r="H18" s="47">
        <f>'[1]вспомогат'!J16</f>
        <v>-1751536.46</v>
      </c>
      <c r="I18" s="48">
        <f>'[1]вспомогат'!K16</f>
        <v>91.25245142750276</v>
      </c>
      <c r="J18" s="49">
        <f>'[1]вспомогат'!L16</f>
        <v>-761485.6500000004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86010799.51</v>
      </c>
      <c r="F19" s="38">
        <f>'[1]вспомогат'!H17</f>
        <v>12051010.329999998</v>
      </c>
      <c r="G19" s="39">
        <f>'[1]вспомогат'!I17</f>
        <v>54.829255447921774</v>
      </c>
      <c r="H19" s="35">
        <f>'[1]вспомогат'!J17</f>
        <v>-9928150.670000002</v>
      </c>
      <c r="I19" s="36">
        <f>'[1]вспомогат'!K17</f>
        <v>103.51306988689572</v>
      </c>
      <c r="J19" s="37">
        <f>'[1]вспомогат'!L17</f>
        <v>2919070.5100000054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28676.89</v>
      </c>
      <c r="F20" s="38">
        <f>'[1]вспомогат'!H18</f>
        <v>2914.7000000000007</v>
      </c>
      <c r="G20" s="39">
        <f>'[1]вспомогат'!I18</f>
        <v>31.681521739130442</v>
      </c>
      <c r="H20" s="35">
        <f>'[1]вспомогат'!J18</f>
        <v>-6285.299999999999</v>
      </c>
      <c r="I20" s="36">
        <f>'[1]вспомогат'!K18</f>
        <v>73.34242966751918</v>
      </c>
      <c r="J20" s="37">
        <f>'[1]вспомогат'!L18</f>
        <v>-10423.11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965958.03</v>
      </c>
      <c r="F21" s="38">
        <f>'[1]вспомогат'!H19</f>
        <v>66085.53000000003</v>
      </c>
      <c r="G21" s="39">
        <f>'[1]вспомогат'!I19</f>
        <v>26.69389016351064</v>
      </c>
      <c r="H21" s="35">
        <f>'[1]вспомогат'!J19</f>
        <v>-181482.46999999997</v>
      </c>
      <c r="I21" s="36">
        <f>'[1]вспомогат'!K19</f>
        <v>106.78961973062641</v>
      </c>
      <c r="J21" s="37">
        <f>'[1]вспомогат'!L19</f>
        <v>61415.03000000003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31976086.49</v>
      </c>
      <c r="F22" s="38">
        <f>'[1]вспомогат'!H20</f>
        <v>3474301.389999997</v>
      </c>
      <c r="G22" s="39">
        <f>'[1]вспомогат'!I20</f>
        <v>36.090777050957826</v>
      </c>
      <c r="H22" s="35">
        <f>'[1]вспомогат'!J20</f>
        <v>-6152261.610000003</v>
      </c>
      <c r="I22" s="36">
        <f>'[1]вспомогат'!K20</f>
        <v>97.76702949767248</v>
      </c>
      <c r="J22" s="37">
        <f>'[1]вспомогат'!L20</f>
        <v>-730324.5100000016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8492458.17</v>
      </c>
      <c r="F23" s="38">
        <f>'[1]вспомогат'!H21</f>
        <v>499196.79000000004</v>
      </c>
      <c r="G23" s="39">
        <f>'[1]вспомогат'!I21</f>
        <v>23.126058677192056</v>
      </c>
      <c r="H23" s="35">
        <f>'[1]вспомогат'!J21</f>
        <v>-1659393.21</v>
      </c>
      <c r="I23" s="36">
        <f>'[1]вспомогат'!K21</f>
        <v>106.39411644215319</v>
      </c>
      <c r="J23" s="37">
        <f>'[1]вспомогат'!L21</f>
        <v>510383.1699999999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16107571.25</v>
      </c>
      <c r="F24" s="38">
        <f>'[1]вспомогат'!H22</f>
        <v>3724420.9800000004</v>
      </c>
      <c r="G24" s="39">
        <f>'[1]вспомогат'!I22</f>
        <v>61.77915089809335</v>
      </c>
      <c r="H24" s="35">
        <f>'[1]вспомогат'!J22</f>
        <v>-2304184.0199999996</v>
      </c>
      <c r="I24" s="36">
        <f>'[1]вспомогат'!K22</f>
        <v>92.76802107666293</v>
      </c>
      <c r="J24" s="37">
        <f>'[1]вспомогат'!L22</f>
        <v>-1255708.75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856293.12</v>
      </c>
      <c r="F25" s="38">
        <f>'[1]вспомогат'!H23</f>
        <v>48923.51000000001</v>
      </c>
      <c r="G25" s="39">
        <f>'[1]вспомогат'!I23</f>
        <v>15.655523200000001</v>
      </c>
      <c r="H25" s="35">
        <f>'[1]вспомогат'!J23</f>
        <v>-263576.49</v>
      </c>
      <c r="I25" s="36">
        <f>'[1]вспомогат'!K23</f>
        <v>105.97555970841945</v>
      </c>
      <c r="J25" s="37">
        <f>'[1]вспомогат'!L23</f>
        <v>48283.119999999995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10108255.21</v>
      </c>
      <c r="F26" s="38">
        <f>'[1]вспомогат'!H24</f>
        <v>1089365.1800000016</v>
      </c>
      <c r="G26" s="39">
        <f>'[1]вспомогат'!I24</f>
        <v>36.99129586749812</v>
      </c>
      <c r="H26" s="35">
        <f>'[1]вспомогат'!J24</f>
        <v>-1855557.8199999984</v>
      </c>
      <c r="I26" s="36">
        <f>'[1]вспомогат'!K24</f>
        <v>101.96373287588672</v>
      </c>
      <c r="J26" s="37">
        <f>'[1]вспомогат'!L24</f>
        <v>194676.2100000009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28213722.72</v>
      </c>
      <c r="F27" s="38">
        <f>'[1]вспомогат'!H25</f>
        <v>3637234.0999999978</v>
      </c>
      <c r="G27" s="39">
        <f>'[1]вспомогат'!I25</f>
        <v>47.02601391296025</v>
      </c>
      <c r="H27" s="35">
        <f>'[1]вспомогат'!J25</f>
        <v>-4097280.9000000022</v>
      </c>
      <c r="I27" s="36">
        <f>'[1]вспомогат'!K25</f>
        <v>95.28016039806384</v>
      </c>
      <c r="J27" s="37">
        <f>'[1]вспомогат'!L25</f>
        <v>-1397607.2800000012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1802059.2</v>
      </c>
      <c r="F28" s="38">
        <f>'[1]вспомогат'!H26</f>
        <v>140535.68999999994</v>
      </c>
      <c r="G28" s="39">
        <f>'[1]вспомогат'!I26</f>
        <v>28.153309427461025</v>
      </c>
      <c r="H28" s="35">
        <f>'[1]вспомогат'!J26</f>
        <v>-358644.31000000006</v>
      </c>
      <c r="I28" s="36">
        <f>'[1]вспомогат'!K26</f>
        <v>97.60608625993022</v>
      </c>
      <c r="J28" s="37">
        <f>'[1]вспомогат'!L26</f>
        <v>-44197.80000000005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13592817.34</v>
      </c>
      <c r="F29" s="38">
        <f>'[1]вспомогат'!H27</f>
        <v>1390568.3399999999</v>
      </c>
      <c r="G29" s="39">
        <f>'[1]вспомогат'!I27</f>
        <v>31.013186814657306</v>
      </c>
      <c r="H29" s="35">
        <f>'[1]вспомогат'!J27</f>
        <v>-3093228.66</v>
      </c>
      <c r="I29" s="36">
        <f>'[1]вспомогат'!K27</f>
        <v>83.02716062413467</v>
      </c>
      <c r="J29" s="37">
        <f>'[1]вспомогат'!L27</f>
        <v>-2778713.66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54062162.6</v>
      </c>
      <c r="F31" s="38">
        <f>'[1]вспомогат'!H29</f>
        <v>6641904.990000002</v>
      </c>
      <c r="G31" s="39">
        <f>'[1]вспомогат'!I29</f>
        <v>46.60717762205966</v>
      </c>
      <c r="H31" s="35">
        <f>'[1]вспомогат'!J29</f>
        <v>-7608915.009999998</v>
      </c>
      <c r="I31" s="36">
        <f>'[1]вспомогат'!K29</f>
        <v>95.5927757173225</v>
      </c>
      <c r="J31" s="37">
        <f>'[1]вспомогат'!L29</f>
        <v>-2492490.3999999985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4981205.39</v>
      </c>
      <c r="F32" s="38">
        <f>'[1]вспомогат'!H30</f>
        <v>563927.25</v>
      </c>
      <c r="G32" s="39">
        <f>'[1]вспомогат'!I30</f>
        <v>28.18875153708499</v>
      </c>
      <c r="H32" s="35">
        <f>'[1]вспомогат'!J30</f>
        <v>-1436612.75</v>
      </c>
      <c r="I32" s="36">
        <f>'[1]вспомогат'!K30</f>
        <v>83.21014179719812</v>
      </c>
      <c r="J32" s="37">
        <f>'[1]вспомогат'!L30</f>
        <v>-1005090.6100000003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8031439.75</v>
      </c>
      <c r="F33" s="38">
        <f>'[1]вспомогат'!H31</f>
        <v>1115737.8099999996</v>
      </c>
      <c r="G33" s="39">
        <f>'[1]вспомогат'!I31</f>
        <v>38.752589236127136</v>
      </c>
      <c r="H33" s="35">
        <f>'[1]вспомогат'!J31</f>
        <v>-1763393.1900000004</v>
      </c>
      <c r="I33" s="36">
        <f>'[1]вспомогат'!K31</f>
        <v>85.65673070288106</v>
      </c>
      <c r="J33" s="37">
        <f>'[1]вспомогат'!L31</f>
        <v>-1344869.25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9741645.07</v>
      </c>
      <c r="F34" s="38">
        <f>'[1]вспомогат'!H32</f>
        <v>896822.1600000001</v>
      </c>
      <c r="G34" s="39">
        <f>'[1]вспомогат'!I32</f>
        <v>32.42372802920089</v>
      </c>
      <c r="H34" s="35">
        <f>'[1]вспомогат'!J32</f>
        <v>-1869121.8399999999</v>
      </c>
      <c r="I34" s="36">
        <f>'[1]вспомогат'!K32</f>
        <v>105.09907766858836</v>
      </c>
      <c r="J34" s="37">
        <f>'[1]вспомогат'!L32</f>
        <v>472634.0700000003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16589632.63</v>
      </c>
      <c r="F35" s="38">
        <f>'[1]вспомогат'!H33</f>
        <v>1079877.17</v>
      </c>
      <c r="G35" s="39">
        <f>'[1]вспомогат'!I33</f>
        <v>22.280489417730145</v>
      </c>
      <c r="H35" s="35">
        <f>'[1]вспомогат'!J33</f>
        <v>-3766861.83</v>
      </c>
      <c r="I35" s="36">
        <f>'[1]вспомогат'!K33</f>
        <v>90.44251975277844</v>
      </c>
      <c r="J35" s="37">
        <f>'[1]вспомогат'!L33</f>
        <v>-1753103.3699999992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74121.16</v>
      </c>
      <c r="F36" s="38">
        <f>'[1]вспомогат'!H34</f>
        <v>8210.5</v>
      </c>
      <c r="G36" s="39">
        <f>'[1]вспомогат'!I34</f>
        <v>32.58134920634921</v>
      </c>
      <c r="H36" s="35">
        <f>'[1]вспомогат'!J34</f>
        <v>-16989.5</v>
      </c>
      <c r="I36" s="36">
        <f>'[1]вспомогат'!K34</f>
        <v>57.14815728604472</v>
      </c>
      <c r="J36" s="37">
        <f>'[1]вспомогат'!L34</f>
        <v>-55578.84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1451512.88</v>
      </c>
      <c r="F37" s="38">
        <f>'[1]вспомогат'!H35</f>
        <v>35038.439999999944</v>
      </c>
      <c r="G37" s="39">
        <f>'[1]вспомогат'!I35</f>
        <v>10.367936085219691</v>
      </c>
      <c r="H37" s="35">
        <f>'[1]вспомогат'!J35</f>
        <v>-302911.56000000006</v>
      </c>
      <c r="I37" s="36">
        <f>'[1]вспомогат'!K35</f>
        <v>99.0636219631963</v>
      </c>
      <c r="J37" s="37">
        <f>'[1]вспомогат'!L35</f>
        <v>-13720.120000000112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301107049.09000003</v>
      </c>
      <c r="F38" s="41">
        <f>SUM(F18:F37)</f>
        <v>37067721.39999999</v>
      </c>
      <c r="G38" s="42">
        <f>F38/D38*100</f>
        <v>43.3518555103186</v>
      </c>
      <c r="H38" s="41">
        <f>SUM(H18:H37)</f>
        <v>-48436626.60000001</v>
      </c>
      <c r="I38" s="43">
        <f>E38/C38*100</f>
        <v>96.95916766673258</v>
      </c>
      <c r="J38" s="41">
        <f>SUM(J18:J37)</f>
        <v>-9443315.909999996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3869453.4</v>
      </c>
      <c r="F39" s="38">
        <f>'[1]вспомогат'!H36</f>
        <v>145543.90999999968</v>
      </c>
      <c r="G39" s="39">
        <f>'[1]вспомогат'!I36</f>
        <v>14.688200506615235</v>
      </c>
      <c r="H39" s="35">
        <f>'[1]вспомогат'!J36</f>
        <v>-845346.0900000003</v>
      </c>
      <c r="I39" s="36">
        <f>'[1]вспомогат'!K36</f>
        <v>105.24113415380431</v>
      </c>
      <c r="J39" s="37">
        <f>'[1]вспомогат'!L36</f>
        <v>192703.3999999999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11551095.79</v>
      </c>
      <c r="F40" s="38">
        <f>'[1]вспомогат'!H37</f>
        <v>1512577.5899999999</v>
      </c>
      <c r="G40" s="39">
        <f>'[1]вспомогат'!I37</f>
        <v>39.425123606083844</v>
      </c>
      <c r="H40" s="35">
        <f>'[1]вспомогат'!J37</f>
        <v>-2324005.41</v>
      </c>
      <c r="I40" s="36">
        <f>'[1]вспомогат'!K37</f>
        <v>84.1327183171673</v>
      </c>
      <c r="J40" s="37">
        <f>'[1]вспомогат'!L37</f>
        <v>-2178516.210000001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5103195.54</v>
      </c>
      <c r="F41" s="38">
        <f>'[1]вспомогат'!H38</f>
        <v>659767.4299999997</v>
      </c>
      <c r="G41" s="39">
        <f>'[1]вспомогат'!I38</f>
        <v>36.61353224819183</v>
      </c>
      <c r="H41" s="35">
        <f>'[1]вспомогат'!J38</f>
        <v>-1142209.5700000003</v>
      </c>
      <c r="I41" s="36">
        <f>'[1]вспомогат'!K38</f>
        <v>83.9912042211575</v>
      </c>
      <c r="J41" s="37">
        <f>'[1]вспомогат'!L38</f>
        <v>-972673.46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4516318.29</v>
      </c>
      <c r="F42" s="38">
        <f>'[1]вспомогат'!H39</f>
        <v>1043234.6600000001</v>
      </c>
      <c r="G42" s="39">
        <f>'[1]вспомогат'!I39</f>
        <v>39.088753476636526</v>
      </c>
      <c r="H42" s="35">
        <f>'[1]вспомогат'!J39</f>
        <v>-1625652.3399999999</v>
      </c>
      <c r="I42" s="36">
        <f>'[1]вспомогат'!K39</f>
        <v>74.31375752484836</v>
      </c>
      <c r="J42" s="37">
        <f>'[1]вспомогат'!L39</f>
        <v>-1561046.71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3931220.91</v>
      </c>
      <c r="F43" s="38">
        <f>'[1]вспомогат'!H40</f>
        <v>214392.77000000002</v>
      </c>
      <c r="G43" s="39">
        <f>'[1]вспомогат'!I40</f>
        <v>16.491497823110414</v>
      </c>
      <c r="H43" s="35">
        <f>'[1]вспомогат'!J40</f>
        <v>-1085627.23</v>
      </c>
      <c r="I43" s="36">
        <f>'[1]вспомогат'!K40</f>
        <v>77.0161666088735</v>
      </c>
      <c r="J43" s="37">
        <f>'[1]вспомогат'!L40</f>
        <v>-1173189.0899999999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4815104.08</v>
      </c>
      <c r="F44" s="38">
        <f>'[1]вспомогат'!H41</f>
        <v>278542.8200000003</v>
      </c>
      <c r="G44" s="39">
        <f>'[1]вспомогат'!I41</f>
        <v>15.087448793162581</v>
      </c>
      <c r="H44" s="35">
        <f>'[1]вспомогат'!J41</f>
        <v>-1567646.1799999997</v>
      </c>
      <c r="I44" s="36">
        <f>'[1]вспомогат'!K41</f>
        <v>84.13073651329577</v>
      </c>
      <c r="J44" s="37">
        <f>'[1]вспомогат'!L41</f>
        <v>-908254.9199999999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9249846.92</v>
      </c>
      <c r="F45" s="38">
        <f>'[1]вспомогат'!H42</f>
        <v>2636120.88</v>
      </c>
      <c r="G45" s="39">
        <f>'[1]вспомогат'!I42</f>
        <v>87.94917598136736</v>
      </c>
      <c r="H45" s="35">
        <f>'[1]вспомогат'!J42</f>
        <v>-361202.1200000001</v>
      </c>
      <c r="I45" s="36">
        <f>'[1]вспомогат'!K42</f>
        <v>86.0529724816646</v>
      </c>
      <c r="J45" s="37">
        <f>'[1]вспомогат'!L42</f>
        <v>-1499168.08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14617889.29</v>
      </c>
      <c r="F46" s="38">
        <f>'[1]вспомогат'!H43</f>
        <v>1839401.2599999998</v>
      </c>
      <c r="G46" s="39">
        <f>'[1]вспомогат'!I43</f>
        <v>37.4920738581527</v>
      </c>
      <c r="H46" s="35">
        <f>'[1]вспомогат'!J43</f>
        <v>-3066705.74</v>
      </c>
      <c r="I46" s="36">
        <f>'[1]вспомогат'!K43</f>
        <v>87.35590642269774</v>
      </c>
      <c r="J46" s="37">
        <f>'[1]вспомогат'!L43</f>
        <v>-2115826.710000001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7164242.58</v>
      </c>
      <c r="F47" s="38">
        <f>'[1]вспомогат'!H44</f>
        <v>760846.4199999999</v>
      </c>
      <c r="G47" s="39">
        <f>'[1]вспомогат'!I44</f>
        <v>35.34382031866957</v>
      </c>
      <c r="H47" s="35">
        <f>'[1]вспомогат'!J44</f>
        <v>-1391853.58</v>
      </c>
      <c r="I47" s="36">
        <f>'[1]вспомогат'!K44</f>
        <v>85.77595251305213</v>
      </c>
      <c r="J47" s="37">
        <f>'[1]вспомогат'!L44</f>
        <v>-1188031.42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7579573.82</v>
      </c>
      <c r="F48" s="38">
        <f>'[1]вспомогат'!H45</f>
        <v>543513.8600000003</v>
      </c>
      <c r="G48" s="39">
        <f>'[1]вспомогат'!I45</f>
        <v>21.853756860537597</v>
      </c>
      <c r="H48" s="35">
        <f>'[1]вспомогат'!J45</f>
        <v>-1943536.1399999997</v>
      </c>
      <c r="I48" s="36">
        <f>'[1]вспомогат'!K45</f>
        <v>82.00257013534322</v>
      </c>
      <c r="J48" s="37">
        <f>'[1]вспомогат'!L45</f>
        <v>-1663519.1799999997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2725389.76</v>
      </c>
      <c r="F49" s="38">
        <f>'[1]вспомогат'!H46</f>
        <v>245819.51999999955</v>
      </c>
      <c r="G49" s="39">
        <f>'[1]вспомогат'!I46</f>
        <v>28.056496594796098</v>
      </c>
      <c r="H49" s="35">
        <f>'[1]вспомогат'!J46</f>
        <v>-630339.4800000004</v>
      </c>
      <c r="I49" s="36">
        <f>'[1]вспомогат'!K46</f>
        <v>81.3614514120686</v>
      </c>
      <c r="J49" s="37">
        <f>'[1]вспомогат'!L46</f>
        <v>-624341.2400000002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2512734.47</v>
      </c>
      <c r="F50" s="38">
        <f>'[1]вспомогат'!H47</f>
        <v>131496.75</v>
      </c>
      <c r="G50" s="39">
        <f>'[1]вспомогат'!I47</f>
        <v>22.416383968906086</v>
      </c>
      <c r="H50" s="35">
        <f>'[1]вспомогат'!J47</f>
        <v>-455113.25</v>
      </c>
      <c r="I50" s="36">
        <f>'[1]вспомогат'!K47</f>
        <v>147.60907189726782</v>
      </c>
      <c r="J50" s="37">
        <f>'[1]вспомогат'!L47</f>
        <v>810444.4700000002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2978166.2</v>
      </c>
      <c r="F51" s="38">
        <f>'[1]вспомогат'!H48</f>
        <v>65537.29000000004</v>
      </c>
      <c r="G51" s="39">
        <f>'[1]вспомогат'!I48</f>
        <v>2.1131054713445385</v>
      </c>
      <c r="H51" s="35">
        <f>'[1]вспомогат'!J48</f>
        <v>-3035930.71</v>
      </c>
      <c r="I51" s="36">
        <f>'[1]вспомогат'!K48</f>
        <v>49.98874896289206</v>
      </c>
      <c r="J51" s="37">
        <f>'[1]вспомогат'!L48</f>
        <v>-2979506.8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5696893.38</v>
      </c>
      <c r="F52" s="38">
        <f>'[1]вспомогат'!H49</f>
        <v>924891.3700000001</v>
      </c>
      <c r="G52" s="39">
        <f>'[1]вспомогат'!I49</f>
        <v>39.431075763453975</v>
      </c>
      <c r="H52" s="35">
        <f>'[1]вспомогат'!J49</f>
        <v>-1420698.63</v>
      </c>
      <c r="I52" s="36">
        <f>'[1]вспомогат'!K49</f>
        <v>82.63597266187823</v>
      </c>
      <c r="J52" s="37">
        <f>'[1]вспомогат'!L49</f>
        <v>-1197069.62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2463034.19</v>
      </c>
      <c r="F53" s="38">
        <f>'[1]вспомогат'!H50</f>
        <v>243838.23999999976</v>
      </c>
      <c r="G53" s="39">
        <f>'[1]вспомогат'!I50</f>
        <v>33.462088651022334</v>
      </c>
      <c r="H53" s="35">
        <f>'[1]вспомогат'!J50</f>
        <v>-484861.76000000024</v>
      </c>
      <c r="I53" s="36">
        <f>'[1]вспомогат'!K50</f>
        <v>87.62128032728566</v>
      </c>
      <c r="J53" s="37">
        <f>'[1]вспомогат'!L50</f>
        <v>-347965.81000000006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2430583.53</v>
      </c>
      <c r="F54" s="38">
        <f>'[1]вспомогат'!H51</f>
        <v>238117.5599999996</v>
      </c>
      <c r="G54" s="39">
        <f>'[1]вспомогат'!I51</f>
        <v>41.5200627724498</v>
      </c>
      <c r="H54" s="35">
        <f>'[1]вспомогат'!J51</f>
        <v>-335382.4400000004</v>
      </c>
      <c r="I54" s="36">
        <f>'[1]вспомогат'!K51</f>
        <v>106.36410193798753</v>
      </c>
      <c r="J54" s="37">
        <f>'[1]вспомогат'!L51</f>
        <v>145429.5299999998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15898261.33</v>
      </c>
      <c r="F55" s="38">
        <f>'[1]вспомогат'!H52</f>
        <v>1844005.7200000007</v>
      </c>
      <c r="G55" s="39">
        <f>'[1]вспомогат'!I52</f>
        <v>47.060002337680515</v>
      </c>
      <c r="H55" s="35">
        <f>'[1]вспомогат'!J52</f>
        <v>-2074408.2799999993</v>
      </c>
      <c r="I55" s="36">
        <f>'[1]вспомогат'!K52</f>
        <v>108.00361226674782</v>
      </c>
      <c r="J55" s="37">
        <f>'[1]вспомогат'!L52</f>
        <v>1178141.33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20245683.44</v>
      </c>
      <c r="F56" s="38">
        <f>'[1]вспомогат'!H53</f>
        <v>1736341.1100000031</v>
      </c>
      <c r="G56" s="39">
        <f>'[1]вспомогат'!I53</f>
        <v>29.262860826479763</v>
      </c>
      <c r="H56" s="35">
        <f>'[1]вспомогат'!J53</f>
        <v>-4197258.889999997</v>
      </c>
      <c r="I56" s="36">
        <f>'[1]вспомогат'!K53</f>
        <v>90.72642521271482</v>
      </c>
      <c r="J56" s="37">
        <f>'[1]вспомогат'!L53</f>
        <v>-2069406.5599999987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8332595.77</v>
      </c>
      <c r="F57" s="38">
        <f>'[1]вспомогат'!H54</f>
        <v>834128.5099999998</v>
      </c>
      <c r="G57" s="39">
        <f>'[1]вспомогат'!I54</f>
        <v>26.923004002323925</v>
      </c>
      <c r="H57" s="35">
        <f>'[1]вспомогат'!J54</f>
        <v>-2264071.49</v>
      </c>
      <c r="I57" s="36">
        <f>'[1]вспомогат'!K54</f>
        <v>85.07423319209761</v>
      </c>
      <c r="J57" s="37">
        <f>'[1]вспомогат'!L54</f>
        <v>-1461904.2300000004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16944867.11</v>
      </c>
      <c r="F58" s="38">
        <f>'[1]вспомогат'!H55</f>
        <v>982202.8999999985</v>
      </c>
      <c r="G58" s="39">
        <f>'[1]вспомогат'!I55</f>
        <v>19.900576430185055</v>
      </c>
      <c r="H58" s="35">
        <f>'[1]вспомогат'!J55</f>
        <v>-3953347.1000000015</v>
      </c>
      <c r="I58" s="36">
        <f>'[1]вспомогат'!K55</f>
        <v>93.98307853153408</v>
      </c>
      <c r="J58" s="37">
        <f>'[1]вспомогат'!L55</f>
        <v>-1084832.8900000006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19786097.47</v>
      </c>
      <c r="F59" s="38">
        <f>'[1]вспомогат'!H56</f>
        <v>1950499.6400000006</v>
      </c>
      <c r="G59" s="39">
        <f>'[1]вспомогат'!I56</f>
        <v>31.73427546429996</v>
      </c>
      <c r="H59" s="35">
        <f>'[1]вспомогат'!J56</f>
        <v>-4195850.359999999</v>
      </c>
      <c r="I59" s="36">
        <f>'[1]вспомогат'!K56</f>
        <v>83.91299771409668</v>
      </c>
      <c r="J59" s="37">
        <f>'[1]вспомогат'!L56</f>
        <v>-3793202.530000001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3232374.71</v>
      </c>
      <c r="F60" s="38">
        <f>'[1]вспомогат'!H57</f>
        <v>930338.1699999999</v>
      </c>
      <c r="G60" s="39">
        <f>'[1]вспомогат'!I57</f>
        <v>89.87211596050928</v>
      </c>
      <c r="H60" s="35">
        <f>'[1]вспомогат'!J57</f>
        <v>-104841.83000000007</v>
      </c>
      <c r="I60" s="36">
        <f>'[1]вспомогат'!K57</f>
        <v>96.95880148576937</v>
      </c>
      <c r="J60" s="37">
        <f>'[1]вспомогат'!L57</f>
        <v>-101386.29000000004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15257966</v>
      </c>
      <c r="F61" s="38">
        <f>'[1]вспомогат'!H58</f>
        <v>3376191.58</v>
      </c>
      <c r="G61" s="39">
        <f>'[1]вспомогат'!I58</f>
        <v>38.81888270509947</v>
      </c>
      <c r="H61" s="35">
        <f>'[1]вспомогат'!J58</f>
        <v>-5321100.42</v>
      </c>
      <c r="I61" s="36">
        <f>'[1]вспомогат'!K58</f>
        <v>75.44135242547357</v>
      </c>
      <c r="J61" s="37">
        <f>'[1]вспомогат'!L58</f>
        <v>-4966971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5395988.04</v>
      </c>
      <c r="F62" s="38">
        <f>'[1]вспомогат'!H59</f>
        <v>397656.1500000004</v>
      </c>
      <c r="G62" s="39">
        <f>'[1]вспомогат'!I59</f>
        <v>31.84012923217356</v>
      </c>
      <c r="H62" s="35">
        <f>'[1]вспомогат'!J59</f>
        <v>-851258.8499999996</v>
      </c>
      <c r="I62" s="36">
        <f>'[1]вспомогат'!K59</f>
        <v>134.41245584755262</v>
      </c>
      <c r="J62" s="37">
        <f>'[1]вспомогат'!L59</f>
        <v>1381488.04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3289516.2</v>
      </c>
      <c r="F63" s="38">
        <f>'[1]вспомогат'!H60</f>
        <v>1589989.6600000001</v>
      </c>
      <c r="G63" s="39">
        <f>'[1]вспомогат'!I60</f>
        <v>121.27697553087626</v>
      </c>
      <c r="H63" s="35">
        <f>'[1]вспомогат'!J60</f>
        <v>278949.66000000015</v>
      </c>
      <c r="I63" s="36">
        <f>'[1]вспомогат'!K60</f>
        <v>125.24791311618473</v>
      </c>
      <c r="J63" s="37">
        <f>'[1]вспомогат'!L60</f>
        <v>663112.2000000002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2118755.77</v>
      </c>
      <c r="F64" s="38">
        <f>'[1]вспомогат'!H61</f>
        <v>145405.6499999999</v>
      </c>
      <c r="G64" s="39">
        <f>'[1]вспомогат'!I61</f>
        <v>23.331726063445693</v>
      </c>
      <c r="H64" s="35">
        <f>'[1]вспомогат'!J61</f>
        <v>-477804.3500000001</v>
      </c>
      <c r="I64" s="36">
        <f>'[1]вспомогат'!K61</f>
        <v>94.54425975671792</v>
      </c>
      <c r="J64" s="37">
        <f>'[1]вспомогат'!L61</f>
        <v>-122264.22999999998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2037164.98</v>
      </c>
      <c r="F65" s="38">
        <f>'[1]вспомогат'!H62</f>
        <v>131726.80000000005</v>
      </c>
      <c r="G65" s="39">
        <f>'[1]вспомогат'!I62</f>
        <v>17.324495298217933</v>
      </c>
      <c r="H65" s="35">
        <f>'[1]вспомогат'!J62</f>
        <v>-628623.2</v>
      </c>
      <c r="I65" s="36">
        <f>'[1]вспомогат'!K62</f>
        <v>100.3010748135201</v>
      </c>
      <c r="J65" s="37">
        <f>'[1]вспомогат'!L62</f>
        <v>6114.979999999981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1299814.95</v>
      </c>
      <c r="F66" s="38">
        <f>'[1]вспомогат'!H63</f>
        <v>118207.06000000006</v>
      </c>
      <c r="G66" s="39">
        <f>'[1]вспомогат'!I63</f>
        <v>12.278204165407244</v>
      </c>
      <c r="H66" s="35">
        <f>'[1]вспомогат'!J63</f>
        <v>-844531.94</v>
      </c>
      <c r="I66" s="36">
        <f>'[1]вспомогат'!K63</f>
        <v>64.98886282297813</v>
      </c>
      <c r="J66" s="37">
        <f>'[1]вспомогат'!L63</f>
        <v>-700243.05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3934407.51</v>
      </c>
      <c r="F67" s="38">
        <f>'[1]вспомогат'!H64</f>
        <v>321391.0099999998</v>
      </c>
      <c r="G67" s="39">
        <f>'[1]вспомогат'!I64</f>
        <v>34.79274355060459</v>
      </c>
      <c r="H67" s="35">
        <f>'[1]вспомогат'!J64</f>
        <v>-602338.9900000002</v>
      </c>
      <c r="I67" s="36">
        <f>'[1]вспомогат'!K64</f>
        <v>113.93313883113348</v>
      </c>
      <c r="J67" s="37">
        <f>'[1]вспомогат'!L64</f>
        <v>481147.5099999998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2277066.98</v>
      </c>
      <c r="F68" s="38">
        <f>'[1]вспомогат'!H65</f>
        <v>116635.62999999989</v>
      </c>
      <c r="G68" s="39">
        <f>'[1]вспомогат'!I65</f>
        <v>17.002551061314378</v>
      </c>
      <c r="H68" s="35">
        <f>'[1]вспомогат'!J65</f>
        <v>-569353.3700000001</v>
      </c>
      <c r="I68" s="36">
        <f>'[1]вспомогат'!K65</f>
        <v>80.74138695226364</v>
      </c>
      <c r="J68" s="37">
        <f>'[1]вспомогат'!L65</f>
        <v>-543131.02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8888536.6</v>
      </c>
      <c r="F69" s="38">
        <f>'[1]вспомогат'!H66</f>
        <v>1641961.3099999996</v>
      </c>
      <c r="G69" s="39">
        <f>'[1]вспомогат'!I66</f>
        <v>71.62092662738617</v>
      </c>
      <c r="H69" s="35">
        <f>'[1]вспомогат'!J66</f>
        <v>-650610.6900000004</v>
      </c>
      <c r="I69" s="36">
        <f>'[1]вспомогат'!K66</f>
        <v>104.44002645622943</v>
      </c>
      <c r="J69" s="37">
        <f>'[1]вспомогат'!L66</f>
        <v>377875.5999999996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13111095.7</v>
      </c>
      <c r="F70" s="38">
        <f>'[1]вспомогат'!H67</f>
        <v>1609597.4100000001</v>
      </c>
      <c r="G70" s="39">
        <f>'[1]вспомогат'!I67</f>
        <v>30.987089590296346</v>
      </c>
      <c r="H70" s="35">
        <f>'[1]вспомогат'!J67</f>
        <v>-3584815.59</v>
      </c>
      <c r="I70" s="36">
        <f>'[1]вспомогат'!K67</f>
        <v>80.91417913901918</v>
      </c>
      <c r="J70" s="37">
        <f>'[1]вспомогат'!L67</f>
        <v>-3092610.3000000007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18770265.24</v>
      </c>
      <c r="F71" s="38">
        <f>'[1]вспомогат'!H68</f>
        <v>2350000.3199999984</v>
      </c>
      <c r="G71" s="39">
        <f>'[1]вспомогат'!I68</f>
        <v>35.83625912204225</v>
      </c>
      <c r="H71" s="35">
        <f>'[1]вспомогат'!J68</f>
        <v>-4207604.680000002</v>
      </c>
      <c r="I71" s="36">
        <f>'[1]вспомогат'!K68</f>
        <v>83.22244659894574</v>
      </c>
      <c r="J71" s="37">
        <f>'[1]вспомогат'!L68</f>
        <v>-3784064.7600000016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3619346.17</v>
      </c>
      <c r="F72" s="38">
        <f>'[1]вспомогат'!H69</f>
        <v>881407.44</v>
      </c>
      <c r="G72" s="39">
        <f>'[1]вспомогат'!I69</f>
        <v>88.01751947273816</v>
      </c>
      <c r="H72" s="35">
        <f>'[1]вспомогат'!J69</f>
        <v>-119992.56000000006</v>
      </c>
      <c r="I72" s="36">
        <f>'[1]вспомогат'!K69</f>
        <v>98.99391350963998</v>
      </c>
      <c r="J72" s="37">
        <f>'[1]вспомогат'!L69</f>
        <v>-36783.830000000075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2487300.18</v>
      </c>
      <c r="F73" s="38">
        <f>'[1]вспомогат'!H70</f>
        <v>438507.3800000001</v>
      </c>
      <c r="G73" s="39">
        <f>'[1]вспомогат'!I70</f>
        <v>56.503586016725315</v>
      </c>
      <c r="H73" s="35">
        <f>'[1]вспомогат'!J70</f>
        <v>-337562.6199999999</v>
      </c>
      <c r="I73" s="36">
        <f>'[1]вспомогат'!K70</f>
        <v>119.43302234237177</v>
      </c>
      <c r="J73" s="37">
        <f>'[1]вспомогат'!L70</f>
        <v>404710.18000000017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1244482.68</v>
      </c>
      <c r="F74" s="38">
        <f>'[1]вспомогат'!H71</f>
        <v>64739.5</v>
      </c>
      <c r="G74" s="39">
        <f>'[1]вспомогат'!I71</f>
        <v>23.033885761860372</v>
      </c>
      <c r="H74" s="35">
        <f>'[1]вспомогат'!J71</f>
        <v>-216322.5</v>
      </c>
      <c r="I74" s="36">
        <f>'[1]вспомогат'!K71</f>
        <v>120.13355136902992</v>
      </c>
      <c r="J74" s="37">
        <f>'[1]вспомогат'!L71</f>
        <v>208566.67999999993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11885241.84</v>
      </c>
      <c r="F75" s="38">
        <f>'[1]вспомогат'!H72</f>
        <v>1019116.2400000002</v>
      </c>
      <c r="G75" s="39">
        <f>'[1]вспомогат'!I72</f>
        <v>38.737751011190866</v>
      </c>
      <c r="H75" s="35">
        <f>'[1]вспомогат'!J72</f>
        <v>-1611692.7599999998</v>
      </c>
      <c r="I75" s="36">
        <f>'[1]вспомогат'!K72</f>
        <v>113.98763146673633</v>
      </c>
      <c r="J75" s="37">
        <f>'[1]вспомогат'!L72</f>
        <v>1458459.8399999999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5796204.89</v>
      </c>
      <c r="F76" s="38">
        <f>'[1]вспомогат'!H73</f>
        <v>818166.5299999993</v>
      </c>
      <c r="G76" s="39">
        <f>'[1]вспомогат'!I73</f>
        <v>49.47550493444919</v>
      </c>
      <c r="H76" s="35">
        <f>'[1]вспомогат'!J73</f>
        <v>-835513.4700000007</v>
      </c>
      <c r="I76" s="36">
        <f>'[1]вспомогат'!K73</f>
        <v>103.6084698181285</v>
      </c>
      <c r="J76" s="37">
        <f>'[1]вспомогат'!L73</f>
        <v>201869.88999999966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1968225.8</v>
      </c>
      <c r="F77" s="38">
        <f>'[1]вспомогат'!H74</f>
        <v>121888.6000000001</v>
      </c>
      <c r="G77" s="39">
        <f>'[1]вспомогат'!I74</f>
        <v>21.142128633872215</v>
      </c>
      <c r="H77" s="35">
        <f>'[1]вспомогат'!J74</f>
        <v>-454631.3999999999</v>
      </c>
      <c r="I77" s="36">
        <f>'[1]вспомогат'!K74</f>
        <v>79.99714677060767</v>
      </c>
      <c r="J77" s="37">
        <f>'[1]вспомогат'!L74</f>
        <v>-492144.19999999995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1772187.91</v>
      </c>
      <c r="F78" s="38">
        <f>'[1]вспомогат'!H75</f>
        <v>64606.44999999995</v>
      </c>
      <c r="G78" s="39">
        <f>'[1]вспомогат'!I75</f>
        <v>14.947653730293498</v>
      </c>
      <c r="H78" s="35">
        <f>'[1]вспомогат'!J75</f>
        <v>-367611.55000000005</v>
      </c>
      <c r="I78" s="36">
        <f>'[1]вспомогат'!K75</f>
        <v>82.49725627950755</v>
      </c>
      <c r="J78" s="37">
        <f>'[1]вспомогат'!L75</f>
        <v>-375990.0900000001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3066840.1</v>
      </c>
      <c r="F79" s="38">
        <f>'[1]вспомогат'!H76</f>
        <v>56511.16000000015</v>
      </c>
      <c r="G79" s="39">
        <f>'[1]вспомогат'!I76</f>
        <v>21.85171608432716</v>
      </c>
      <c r="H79" s="35">
        <f>'[1]вспомогат'!J76</f>
        <v>-202100.83999999985</v>
      </c>
      <c r="I79" s="36">
        <f>'[1]вспомогат'!K76</f>
        <v>315.2506306369279</v>
      </c>
      <c r="J79" s="37">
        <f>'[1]вспомогат'!L76</f>
        <v>2094014.1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2703169.18</v>
      </c>
      <c r="F80" s="38">
        <f>'[1]вспомогат'!H77</f>
        <v>396050.4900000002</v>
      </c>
      <c r="G80" s="39">
        <f>'[1]вспомогат'!I77</f>
        <v>28.935808685626963</v>
      </c>
      <c r="H80" s="35">
        <f>'[1]вспомогат'!J77</f>
        <v>-972670.5099999998</v>
      </c>
      <c r="I80" s="36">
        <f>'[1]вспомогат'!K77</f>
        <v>73.6827592861588</v>
      </c>
      <c r="J80" s="37">
        <f>'[1]вспомогат'!L77</f>
        <v>-965489.8199999998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3542961.71</v>
      </c>
      <c r="F81" s="38">
        <f>'[1]вспомогат'!H78</f>
        <v>67640.81999999983</v>
      </c>
      <c r="G81" s="39">
        <f>'[1]вспомогат'!I78</f>
        <v>11.54234902043091</v>
      </c>
      <c r="H81" s="35">
        <f>'[1]вспомогат'!J78</f>
        <v>-518382.18000000017</v>
      </c>
      <c r="I81" s="36">
        <f>'[1]вспомогат'!K78</f>
        <v>126.99233557307747</v>
      </c>
      <c r="J81" s="37">
        <f>'[1]вспомогат'!L78</f>
        <v>753059.71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290111160.40999997</v>
      </c>
      <c r="F82" s="41">
        <f>SUM(F39:F81)</f>
        <v>35488555.57000001</v>
      </c>
      <c r="G82" s="42">
        <f>F82/D82*100</f>
        <v>36.55221892689545</v>
      </c>
      <c r="H82" s="41">
        <f>SUM(H39:H81)</f>
        <v>-61601461.42999999</v>
      </c>
      <c r="I82" s="43">
        <f>E82/C82*100</f>
        <v>90.16564202583159</v>
      </c>
      <c r="J82" s="41">
        <f>SUM(J39:J81)</f>
        <v>-31642396.59</v>
      </c>
    </row>
    <row r="83" spans="1:10" ht="15.75" customHeight="1">
      <c r="A83" s="54" t="s">
        <v>85</v>
      </c>
      <c r="B83" s="55">
        <f>'[1]вспомогат'!B79</f>
        <v>11133902224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3174247326.509999</v>
      </c>
      <c r="F83" s="55">
        <f>'[1]вспомогат'!H79</f>
        <v>381182436.6900002</v>
      </c>
      <c r="G83" s="56">
        <f>'[1]вспомогат'!I79</f>
        <v>41.39015054988471</v>
      </c>
      <c r="H83" s="55">
        <f>'[1]вспомогат'!J79</f>
        <v>-539767189.3099997</v>
      </c>
      <c r="I83" s="56">
        <f>'[1]вспомогат'!K79</f>
        <v>88.1542344494012</v>
      </c>
      <c r="J83" s="55">
        <f>'[1]вспомогат'!L79</f>
        <v>-426540935.48999995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10.04.2019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2019-04-11T06:47:40Z</dcterms:created>
  <dcterms:modified xsi:type="dcterms:W3CDTF">2019-04-11T06:48:25Z</dcterms:modified>
  <cp:category/>
  <cp:version/>
  <cp:contentType/>
  <cp:contentStatus/>
</cp:coreProperties>
</file>