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<sst xmlns="http://schemas.openxmlformats.org/spreadsheetml/2006/main" count="91" uniqueCount="86">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</sst>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09.04.2019</v>
          </cell>
        </row>
        <row r="6">
          <cell r="G6" t="str">
            <v>Фактично надійшло на 09.04.2019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572303707.49</v>
          </cell>
          <cell r="H10">
            <v>50018797.31</v>
          </cell>
          <cell r="I10">
            <v>32.86078491994015</v>
          </cell>
          <cell r="J10">
            <v>-102195452.69</v>
          </cell>
          <cell r="K10">
            <v>85.30787169820951</v>
          </cell>
          <cell r="L10">
            <v>-98564872.50999999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1486439068.53</v>
          </cell>
          <cell r="H11">
            <v>166956433.49</v>
          </cell>
          <cell r="I11">
            <v>37.775085353243966</v>
          </cell>
          <cell r="J11">
            <v>-275018566.51</v>
          </cell>
          <cell r="K11">
            <v>85.82707249437034</v>
          </cell>
          <cell r="L11">
            <v>-245460931.47000003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116883303.57</v>
          </cell>
          <cell r="H12">
            <v>13779446.379999995</v>
          </cell>
          <cell r="I12">
            <v>41.12592742617725</v>
          </cell>
          <cell r="J12">
            <v>-19726050.620000005</v>
          </cell>
          <cell r="K12">
            <v>89.73848096577619</v>
          </cell>
          <cell r="L12">
            <v>-13365506.430000007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198239435.98</v>
          </cell>
          <cell r="H13">
            <v>32313740.22</v>
          </cell>
          <cell r="I13">
            <v>62.83539731467423</v>
          </cell>
          <cell r="J13">
            <v>-19112273.78</v>
          </cell>
          <cell r="K13">
            <v>91.59297377690874</v>
          </cell>
          <cell r="L13">
            <v>-18195764.02000001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162734398.7</v>
          </cell>
          <cell r="H14">
            <v>20816396.899999976</v>
          </cell>
          <cell r="I14">
            <v>39.740357954219995</v>
          </cell>
          <cell r="J14">
            <v>-31564603.100000024</v>
          </cell>
          <cell r="K14">
            <v>85.27112461257522</v>
          </cell>
          <cell r="L14">
            <v>-28109101.300000012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25280100.72</v>
          </cell>
          <cell r="H15">
            <v>3592243.3999999985</v>
          </cell>
          <cell r="I15">
            <v>52.41472824104469</v>
          </cell>
          <cell r="J15">
            <v>-3261256.6000000015</v>
          </cell>
          <cell r="K15">
            <v>89.68311519870868</v>
          </cell>
          <cell r="L15">
            <v>-2908149.280000001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7901663.92</v>
          </cell>
          <cell r="H16">
            <v>555153.1100000003</v>
          </cell>
          <cell r="I16">
            <v>23.63689395539268</v>
          </cell>
          <cell r="J16">
            <v>-1793518.8899999997</v>
          </cell>
          <cell r="K16">
            <v>90.7701792459896</v>
          </cell>
          <cell r="L16">
            <v>-803468.0800000001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85347004.82</v>
          </cell>
          <cell r="H17">
            <v>11387215.639999986</v>
          </cell>
          <cell r="I17">
            <v>51.80914612709733</v>
          </cell>
          <cell r="J17">
            <v>-10591945.360000014</v>
          </cell>
          <cell r="K17">
            <v>102.71420013416737</v>
          </cell>
          <cell r="L17">
            <v>2255275.819999993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28180.84</v>
          </cell>
          <cell r="H18">
            <v>2418.6500000000015</v>
          </cell>
          <cell r="I18">
            <v>26.289673913043494</v>
          </cell>
          <cell r="J18">
            <v>-6781.3499999999985</v>
          </cell>
          <cell r="K18">
            <v>72.07375959079285</v>
          </cell>
          <cell r="L18">
            <v>-10919.16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963885.04</v>
          </cell>
          <cell r="H19">
            <v>64012.54000000004</v>
          </cell>
          <cell r="I19">
            <v>25.856548503845424</v>
          </cell>
          <cell r="J19">
            <v>-183555.45999999996</v>
          </cell>
          <cell r="K19">
            <v>106.56044433487408</v>
          </cell>
          <cell r="L19">
            <v>59342.04000000004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31747343.93</v>
          </cell>
          <cell r="H20">
            <v>3245558.829999998</v>
          </cell>
          <cell r="I20">
            <v>33.71461683676716</v>
          </cell>
          <cell r="J20">
            <v>-6381004.170000002</v>
          </cell>
          <cell r="K20">
            <v>97.06764808281777</v>
          </cell>
          <cell r="L20">
            <v>-959067.0700000003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8479736.51</v>
          </cell>
          <cell r="H21">
            <v>486475.1299999999</v>
          </cell>
          <cell r="I21">
            <v>22.536708221570557</v>
          </cell>
          <cell r="J21">
            <v>-1672114.87</v>
          </cell>
          <cell r="K21">
            <v>106.23473858614459</v>
          </cell>
          <cell r="L21">
            <v>497661.5099999998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15961430.29</v>
          </cell>
          <cell r="H22">
            <v>3578280.0199999996</v>
          </cell>
          <cell r="I22">
            <v>59.355025250451796</v>
          </cell>
          <cell r="J22">
            <v>-2450324.9800000004</v>
          </cell>
          <cell r="K22">
            <v>91.92635429481065</v>
          </cell>
          <cell r="L22">
            <v>-1401849.710000001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855458.12</v>
          </cell>
          <cell r="H23">
            <v>48088.51000000001</v>
          </cell>
          <cell r="I23">
            <v>15.388323200000004</v>
          </cell>
          <cell r="J23">
            <v>-264411.49</v>
          </cell>
          <cell r="K23">
            <v>105.8722194032252</v>
          </cell>
          <cell r="L23">
            <v>47448.119999999995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10060151.04</v>
          </cell>
          <cell r="H24">
            <v>1041261.0099999998</v>
          </cell>
          <cell r="I24">
            <v>35.35783482284596</v>
          </cell>
          <cell r="J24">
            <v>-1903661.9900000002</v>
          </cell>
          <cell r="K24">
            <v>101.47849772519086</v>
          </cell>
          <cell r="L24">
            <v>146572.0399999991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27958450.96</v>
          </cell>
          <cell r="H25">
            <v>3381962.34</v>
          </cell>
          <cell r="I25">
            <v>43.72559029234541</v>
          </cell>
          <cell r="J25">
            <v>-4352552.66</v>
          </cell>
          <cell r="K25">
            <v>94.4180857800038</v>
          </cell>
          <cell r="L25">
            <v>-1652879.039999999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1800244.81</v>
          </cell>
          <cell r="H26">
            <v>138721.30000000005</v>
          </cell>
          <cell r="I26">
            <v>27.789835329941116</v>
          </cell>
          <cell r="J26">
            <v>-360458.69999999995</v>
          </cell>
          <cell r="K26">
            <v>97.50781229265482</v>
          </cell>
          <cell r="L26">
            <v>-46012.189999999944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13498222.32</v>
          </cell>
          <cell r="H27">
            <v>1295973.3200000003</v>
          </cell>
          <cell r="I27">
            <v>28.903478904152003</v>
          </cell>
          <cell r="J27">
            <v>-3187823.6799999997</v>
          </cell>
          <cell r="K27">
            <v>82.44935870689186</v>
          </cell>
          <cell r="L27">
            <v>-2873308.6799999997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53900169.91</v>
          </cell>
          <cell r="H29">
            <v>6479912.299999997</v>
          </cell>
          <cell r="I29">
            <v>45.47045222660869</v>
          </cell>
          <cell r="J29">
            <v>-7770907.700000003</v>
          </cell>
          <cell r="K29">
            <v>95.30634006365489</v>
          </cell>
          <cell r="L29">
            <v>-2654483.0900000036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4873403.03</v>
          </cell>
          <cell r="H30">
            <v>456124.8900000006</v>
          </cell>
          <cell r="I30">
            <v>22.80008847611148</v>
          </cell>
          <cell r="J30">
            <v>-1544415.1099999994</v>
          </cell>
          <cell r="K30">
            <v>81.40932272644052</v>
          </cell>
          <cell r="L30">
            <v>-1112892.9699999997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7975951.4</v>
          </cell>
          <cell r="H31">
            <v>1060249.46</v>
          </cell>
          <cell r="I31">
            <v>36.825328892641565</v>
          </cell>
          <cell r="J31">
            <v>-1818881.54</v>
          </cell>
          <cell r="K31">
            <v>85.0649375996461</v>
          </cell>
          <cell r="L31">
            <v>-1400357.5999999996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9710521.76</v>
          </cell>
          <cell r="H32">
            <v>865698.8499999996</v>
          </cell>
          <cell r="I32">
            <v>31.298495197299715</v>
          </cell>
          <cell r="J32">
            <v>-1900245.1500000004</v>
          </cell>
          <cell r="K32">
            <v>104.76329955806504</v>
          </cell>
          <cell r="L32">
            <v>441510.7599999998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16539953.8</v>
          </cell>
          <cell r="H33">
            <v>1030198.3399999999</v>
          </cell>
          <cell r="I33">
            <v>21.255494467517227</v>
          </cell>
          <cell r="J33">
            <v>-3816540.66</v>
          </cell>
          <cell r="K33">
            <v>90.17168322108546</v>
          </cell>
          <cell r="L33">
            <v>-1802782.1999999993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73581.16</v>
          </cell>
          <cell r="H34">
            <v>7670.5</v>
          </cell>
          <cell r="I34">
            <v>30.438492063492063</v>
          </cell>
          <cell r="J34">
            <v>-17529.5</v>
          </cell>
          <cell r="K34">
            <v>56.73181187355436</v>
          </cell>
          <cell r="L34">
            <v>-56118.84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1444564.59</v>
          </cell>
          <cell r="H35">
            <v>28090.15000000014</v>
          </cell>
          <cell r="I35">
            <v>8.311924840952845</v>
          </cell>
          <cell r="J35">
            <v>-309859.84999999986</v>
          </cell>
          <cell r="K35">
            <v>98.58941137689364</v>
          </cell>
          <cell r="L35">
            <v>-20668.409999999916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3828489.88</v>
          </cell>
          <cell r="H36">
            <v>104580.38999999966</v>
          </cell>
          <cell r="I36">
            <v>10.554187649486792</v>
          </cell>
          <cell r="J36">
            <v>-886309.6100000003</v>
          </cell>
          <cell r="K36">
            <v>104.12701108315767</v>
          </cell>
          <cell r="L36">
            <v>151739.8799999999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11464394.1</v>
          </cell>
          <cell r="H37">
            <v>1425875.9000000004</v>
          </cell>
          <cell r="I37">
            <v>37.165256166750474</v>
          </cell>
          <cell r="J37">
            <v>-2410707.0999999996</v>
          </cell>
          <cell r="K37">
            <v>83.50122421522181</v>
          </cell>
          <cell r="L37">
            <v>-2265217.9000000004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5075285.99</v>
          </cell>
          <cell r="H38">
            <v>631857.8799999999</v>
          </cell>
          <cell r="I38">
            <v>35.06470282362094</v>
          </cell>
          <cell r="J38">
            <v>-1170119.12</v>
          </cell>
          <cell r="K38">
            <v>83.5318534682035</v>
          </cell>
          <cell r="L38">
            <v>-1000583.0099999998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4500222.31</v>
          </cell>
          <cell r="H39">
            <v>1027138.6799999997</v>
          </cell>
          <cell r="I39">
            <v>38.48565638035629</v>
          </cell>
          <cell r="J39">
            <v>-1641748.3200000003</v>
          </cell>
          <cell r="K39">
            <v>74.04890622827492</v>
          </cell>
          <cell r="L39">
            <v>-1577142.6900000004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3929432.54</v>
          </cell>
          <cell r="H40">
            <v>212604.3999999999</v>
          </cell>
          <cell r="I40">
            <v>16.353933016415127</v>
          </cell>
          <cell r="J40">
            <v>-1087415.6</v>
          </cell>
          <cell r="K40">
            <v>76.9811308260896</v>
          </cell>
          <cell r="L40">
            <v>-1174977.46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4808483.8</v>
          </cell>
          <cell r="H41">
            <v>271922.54000000004</v>
          </cell>
          <cell r="I41">
            <v>14.728857121345651</v>
          </cell>
          <cell r="J41">
            <v>-1574266.46</v>
          </cell>
          <cell r="K41">
            <v>84.01506527897341</v>
          </cell>
          <cell r="L41">
            <v>-914875.2000000002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9214927.3</v>
          </cell>
          <cell r="H42">
            <v>2601201.2600000007</v>
          </cell>
          <cell r="I42">
            <v>86.78414905567404</v>
          </cell>
          <cell r="J42">
            <v>-396121.7399999993</v>
          </cell>
          <cell r="K42">
            <v>85.72810904068885</v>
          </cell>
          <cell r="L42">
            <v>-1534087.6999999993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14552870.16</v>
          </cell>
          <cell r="H43">
            <v>1774382.1300000008</v>
          </cell>
          <cell r="I43">
            <v>36.16680455603599</v>
          </cell>
          <cell r="J43">
            <v>-3131724.869999999</v>
          </cell>
          <cell r="K43">
            <v>86.96735477045266</v>
          </cell>
          <cell r="L43">
            <v>-2180845.84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7146370.01</v>
          </cell>
          <cell r="H44">
            <v>742973.8499999996</v>
          </cell>
          <cell r="I44">
            <v>34.51358061968689</v>
          </cell>
          <cell r="J44">
            <v>-1409726.1500000004</v>
          </cell>
          <cell r="K44">
            <v>85.56196803409466</v>
          </cell>
          <cell r="L44">
            <v>-1205903.9900000002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7544485.27</v>
          </cell>
          <cell r="H45">
            <v>508425.3099999996</v>
          </cell>
          <cell r="I45">
            <v>20.442906656480552</v>
          </cell>
          <cell r="J45">
            <v>-1978624.6900000004</v>
          </cell>
          <cell r="K45">
            <v>81.62295099703097</v>
          </cell>
          <cell r="L45">
            <v>-1698607.7300000004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2724480.76</v>
          </cell>
          <cell r="H46">
            <v>244910.51999999955</v>
          </cell>
          <cell r="I46">
            <v>27.95274830253408</v>
          </cell>
          <cell r="J46">
            <v>-631248.4800000004</v>
          </cell>
          <cell r="K46">
            <v>81.33431490468935</v>
          </cell>
          <cell r="L46">
            <v>-625250.2400000002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2503474.63</v>
          </cell>
          <cell r="H47">
            <v>122236.90999999968</v>
          </cell>
          <cell r="I47">
            <v>20.83784967866209</v>
          </cell>
          <cell r="J47">
            <v>-464373.0900000003</v>
          </cell>
          <cell r="K47">
            <v>147.06510817780753</v>
          </cell>
          <cell r="L47">
            <v>801184.6299999999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2971197.71</v>
          </cell>
          <cell r="H48">
            <v>58568.799999999814</v>
          </cell>
          <cell r="I48">
            <v>1.888421869901602</v>
          </cell>
          <cell r="J48">
            <v>-3042899.2</v>
          </cell>
          <cell r="K48">
            <v>49.871782321721916</v>
          </cell>
          <cell r="L48">
            <v>-2986475.29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5674833.06</v>
          </cell>
          <cell r="H49">
            <v>902831.0499999998</v>
          </cell>
          <cell r="I49">
            <v>38.49057380019526</v>
          </cell>
          <cell r="J49">
            <v>-1442758.9500000002</v>
          </cell>
          <cell r="K49">
            <v>82.31597790704708</v>
          </cell>
          <cell r="L49">
            <v>-1219129.9400000004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2459928.31</v>
          </cell>
          <cell r="H50">
            <v>240732.35999999987</v>
          </cell>
          <cell r="I50">
            <v>33.035866611774374</v>
          </cell>
          <cell r="J50">
            <v>-487967.64000000013</v>
          </cell>
          <cell r="K50">
            <v>87.51079011028105</v>
          </cell>
          <cell r="L50">
            <v>-351071.68999999994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2423862.49</v>
          </cell>
          <cell r="H51">
            <v>231396.52000000002</v>
          </cell>
          <cell r="I51">
            <v>40.348129032258065</v>
          </cell>
          <cell r="J51">
            <v>-342103.48</v>
          </cell>
          <cell r="K51">
            <v>106.06998434241194</v>
          </cell>
          <cell r="L51">
            <v>138708.49000000022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15765488.6</v>
          </cell>
          <cell r="H52">
            <v>1711232.9900000002</v>
          </cell>
          <cell r="I52">
            <v>43.67157196763793</v>
          </cell>
          <cell r="J52">
            <v>-2207181.01</v>
          </cell>
          <cell r="K52">
            <v>107.10163096496497</v>
          </cell>
          <cell r="L52">
            <v>1045368.5999999996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20115471.94</v>
          </cell>
          <cell r="H53">
            <v>1606129.6100000031</v>
          </cell>
          <cell r="I53">
            <v>27.068383611972546</v>
          </cell>
          <cell r="J53">
            <v>-4327470.389999997</v>
          </cell>
          <cell r="K53">
            <v>90.142911993633</v>
          </cell>
          <cell r="L53">
            <v>-2199618.0599999987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8303197.24</v>
          </cell>
          <cell r="H54">
            <v>804729.9800000004</v>
          </cell>
          <cell r="I54">
            <v>25.974113356142293</v>
          </cell>
          <cell r="J54">
            <v>-2293470.0199999996</v>
          </cell>
          <cell r="K54">
            <v>84.77407973862883</v>
          </cell>
          <cell r="L54">
            <v>-1491302.7599999998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16883748.11</v>
          </cell>
          <cell r="H55">
            <v>921083.8999999985</v>
          </cell>
          <cell r="I55">
            <v>18.662234198822798</v>
          </cell>
          <cell r="J55">
            <v>-4014466.1000000015</v>
          </cell>
          <cell r="K55">
            <v>93.64408786613198</v>
          </cell>
          <cell r="L55">
            <v>-1145951.8900000006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19690531.24</v>
          </cell>
          <cell r="H56">
            <v>1854933.4100000001</v>
          </cell>
          <cell r="I56">
            <v>30.17943023095008</v>
          </cell>
          <cell r="J56">
            <v>-4291416.59</v>
          </cell>
          <cell r="K56">
            <v>83.50770056787097</v>
          </cell>
          <cell r="L56">
            <v>-3888768.7600000016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3212262.52</v>
          </cell>
          <cell r="H57">
            <v>910225.98</v>
          </cell>
          <cell r="I57">
            <v>87.92924708746305</v>
          </cell>
          <cell r="J57">
            <v>-124954.02000000002</v>
          </cell>
          <cell r="K57">
            <v>96.35551318765803</v>
          </cell>
          <cell r="L57">
            <v>-121498.47999999998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15164453.26</v>
          </cell>
          <cell r="H58">
            <v>3282678.84</v>
          </cell>
          <cell r="I58">
            <v>37.74368895513684</v>
          </cell>
          <cell r="J58">
            <v>-5414613.16</v>
          </cell>
          <cell r="K58">
            <v>74.97898885914948</v>
          </cell>
          <cell r="L58">
            <v>-5060483.74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5389355.12</v>
          </cell>
          <cell r="H59">
            <v>391023.23000000045</v>
          </cell>
          <cell r="I59">
            <v>31.30903464206935</v>
          </cell>
          <cell r="J59">
            <v>-857891.7699999996</v>
          </cell>
          <cell r="K59">
            <v>134.24723178478018</v>
          </cell>
          <cell r="L59">
            <v>1374855.12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3208641.07</v>
          </cell>
          <cell r="H60">
            <v>1509114.5299999998</v>
          </cell>
          <cell r="I60">
            <v>115.10819883451305</v>
          </cell>
          <cell r="J60">
            <v>198074.5299999998</v>
          </cell>
          <cell r="K60">
            <v>122.16860277398298</v>
          </cell>
          <cell r="L60">
            <v>582237.0699999998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2087219.78</v>
          </cell>
          <cell r="H61">
            <v>113869.65999999992</v>
          </cell>
          <cell r="I61">
            <v>18.271475104699846</v>
          </cell>
          <cell r="J61">
            <v>-509340.3400000001</v>
          </cell>
          <cell r="K61">
            <v>93.1370438461058</v>
          </cell>
          <cell r="L61">
            <v>-153800.21999999997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2001578.67</v>
          </cell>
          <cell r="H62">
            <v>96140.48999999999</v>
          </cell>
          <cell r="I62">
            <v>12.644241467745115</v>
          </cell>
          <cell r="J62">
            <v>-664209.51</v>
          </cell>
          <cell r="K62">
            <v>98.54896088230225</v>
          </cell>
          <cell r="L62">
            <v>-29471.330000000075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1298413.85</v>
          </cell>
          <cell r="H63">
            <v>116805.9600000002</v>
          </cell>
          <cell r="I63">
            <v>12.132671471707306</v>
          </cell>
          <cell r="J63">
            <v>-845933.0399999998</v>
          </cell>
          <cell r="K63">
            <v>64.91880985451422</v>
          </cell>
          <cell r="L63">
            <v>-701644.1499999999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3931019.81</v>
          </cell>
          <cell r="H64">
            <v>318003.31000000006</v>
          </cell>
          <cell r="I64">
            <v>34.426002186786185</v>
          </cell>
          <cell r="J64">
            <v>-605726.69</v>
          </cell>
          <cell r="K64">
            <v>113.8350373270475</v>
          </cell>
          <cell r="L64">
            <v>477759.81000000006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2276716.98</v>
          </cell>
          <cell r="H65">
            <v>116285.62999999989</v>
          </cell>
          <cell r="I65">
            <v>16.951529835026495</v>
          </cell>
          <cell r="J65">
            <v>-569703.3700000001</v>
          </cell>
          <cell r="K65">
            <v>80.72897647611977</v>
          </cell>
          <cell r="L65">
            <v>-543481.02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8760157.55</v>
          </cell>
          <cell r="H66">
            <v>1513582.2600000007</v>
          </cell>
          <cell r="I66">
            <v>66.02114393790035</v>
          </cell>
          <cell r="J66">
            <v>-778989.7399999993</v>
          </cell>
          <cell r="K66">
            <v>102.9315766425193</v>
          </cell>
          <cell r="L66">
            <v>249496.55000000075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13002061.61</v>
          </cell>
          <cell r="H67">
            <v>1500563.3200000003</v>
          </cell>
          <cell r="I67">
            <v>28.88802488365866</v>
          </cell>
          <cell r="J67">
            <v>-3693849.6799999997</v>
          </cell>
          <cell r="K67">
            <v>80.24128313609245</v>
          </cell>
          <cell r="L67">
            <v>-3201644.3900000006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18663131.57</v>
          </cell>
          <cell r="H68">
            <v>2242866.6500000004</v>
          </cell>
          <cell r="I68">
            <v>34.20252744713962</v>
          </cell>
          <cell r="J68">
            <v>-4314738.35</v>
          </cell>
          <cell r="K68">
            <v>82.74744392761833</v>
          </cell>
          <cell r="L68">
            <v>-3891198.4299999997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3559623.82</v>
          </cell>
          <cell r="H69">
            <v>821685.0899999999</v>
          </cell>
          <cell r="I69">
            <v>82.05363391252246</v>
          </cell>
          <cell r="J69">
            <v>-179714.91000000015</v>
          </cell>
          <cell r="K69">
            <v>97.36042810293945</v>
          </cell>
          <cell r="L69">
            <v>-96506.18000000017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2475635.29</v>
          </cell>
          <cell r="H70">
            <v>426842.49</v>
          </cell>
          <cell r="I70">
            <v>55.00051412888013</v>
          </cell>
          <cell r="J70">
            <v>-349227.51</v>
          </cell>
          <cell r="K70">
            <v>118.87290777349358</v>
          </cell>
          <cell r="L70">
            <v>393045.29000000004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1242028.29</v>
          </cell>
          <cell r="H71">
            <v>62285.1100000001</v>
          </cell>
          <cell r="I71">
            <v>22.16063003892383</v>
          </cell>
          <cell r="J71">
            <v>-218776.8899999999</v>
          </cell>
          <cell r="K71">
            <v>119.89662192687437</v>
          </cell>
          <cell r="L71">
            <v>206112.29000000004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11803196.61</v>
          </cell>
          <cell r="H72">
            <v>937071.0099999998</v>
          </cell>
          <cell r="I72">
            <v>35.619119822077536</v>
          </cell>
          <cell r="J72">
            <v>-1693737.9900000002</v>
          </cell>
          <cell r="K72">
            <v>113.20076136625855</v>
          </cell>
          <cell r="L72">
            <v>1376414.6099999994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5774121.57</v>
          </cell>
          <cell r="H73">
            <v>796083.21</v>
          </cell>
          <cell r="I73">
            <v>48.140100261235546</v>
          </cell>
          <cell r="J73">
            <v>-857596.79</v>
          </cell>
          <cell r="K73">
            <v>103.21372549194857</v>
          </cell>
          <cell r="L73">
            <v>179786.5700000003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1961549</v>
          </cell>
          <cell r="H74">
            <v>115211.80000000005</v>
          </cell>
          <cell r="I74">
            <v>19.984007493235282</v>
          </cell>
          <cell r="J74">
            <v>-461308.19999999995</v>
          </cell>
          <cell r="K74">
            <v>79.72577295284854</v>
          </cell>
          <cell r="L74">
            <v>-498821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1758348.39</v>
          </cell>
          <cell r="H75">
            <v>50766.929999999935</v>
          </cell>
          <cell r="I75">
            <v>11.745676950057595</v>
          </cell>
          <cell r="J75">
            <v>-381451.07000000007</v>
          </cell>
          <cell r="K75">
            <v>81.85301171504409</v>
          </cell>
          <cell r="L75">
            <v>-389829.6100000001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3062660.66</v>
          </cell>
          <cell r="H76">
            <v>52331.720000000205</v>
          </cell>
          <cell r="I76">
            <v>20.23561164988485</v>
          </cell>
          <cell r="J76">
            <v>-206280.2799999998</v>
          </cell>
          <cell r="K76">
            <v>314.82101218511843</v>
          </cell>
          <cell r="L76">
            <v>2089834.6600000001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2700142.04</v>
          </cell>
          <cell r="H77">
            <v>393023.3500000001</v>
          </cell>
          <cell r="I77">
            <v>28.71464308650193</v>
          </cell>
          <cell r="J77">
            <v>-975697.6499999999</v>
          </cell>
          <cell r="K77">
            <v>73.60024575737347</v>
          </cell>
          <cell r="L77">
            <v>-968516.96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3531104.68</v>
          </cell>
          <cell r="H78">
            <v>55783.79000000004</v>
          </cell>
          <cell r="I78">
            <v>9.51904447436364</v>
          </cell>
          <cell r="J78">
            <v>-530239.21</v>
          </cell>
          <cell r="K78">
            <v>126.56733749070756</v>
          </cell>
          <cell r="L78">
            <v>741202.6800000002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3149521516.1600013</v>
          </cell>
          <cell r="H79">
            <v>356456626.33999985</v>
          </cell>
          <cell r="I79">
            <v>38.705333742108486</v>
          </cell>
          <cell r="J79">
            <v>-564492999.6600002</v>
          </cell>
          <cell r="K79">
            <v>87.46755674021915</v>
          </cell>
          <cell r="L79">
            <v>-451266745.8399999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572303707.49</v>
      </c>
      <c r="F10" s="33">
        <f>'[1]вспомогат'!H10</f>
        <v>50018797.31</v>
      </c>
      <c r="G10" s="34">
        <f>'[1]вспомогат'!I10</f>
        <v>32.86078491994015</v>
      </c>
      <c r="H10" s="35">
        <f>'[1]вспомогат'!J10</f>
        <v>-102195452.69</v>
      </c>
      <c r="I10" s="36">
        <f>'[1]вспомогат'!K10</f>
        <v>85.30787169820951</v>
      </c>
      <c r="J10" s="37">
        <f>'[1]вспомогат'!L10</f>
        <v>-98564872.50999999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1486439068.53</v>
      </c>
      <c r="F12" s="38">
        <f>'[1]вспомогат'!H11</f>
        <v>166956433.49</v>
      </c>
      <c r="G12" s="39">
        <f>'[1]вспомогат'!I11</f>
        <v>37.775085353243966</v>
      </c>
      <c r="H12" s="35">
        <f>'[1]вспомогат'!J11</f>
        <v>-275018566.51</v>
      </c>
      <c r="I12" s="36">
        <f>'[1]вспомогат'!K11</f>
        <v>85.82707249437034</v>
      </c>
      <c r="J12" s="37">
        <f>'[1]вспомогат'!L11</f>
        <v>-245460931.47000003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116883303.57</v>
      </c>
      <c r="F13" s="38">
        <f>'[1]вспомогат'!H12</f>
        <v>13779446.379999995</v>
      </c>
      <c r="G13" s="39">
        <f>'[1]вспомогат'!I12</f>
        <v>41.12592742617725</v>
      </c>
      <c r="H13" s="35">
        <f>'[1]вспомогат'!J12</f>
        <v>-19726050.620000005</v>
      </c>
      <c r="I13" s="36">
        <f>'[1]вспомогат'!K12</f>
        <v>89.73848096577619</v>
      </c>
      <c r="J13" s="37">
        <f>'[1]вспомогат'!L12</f>
        <v>-13365506.430000007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198239435.98</v>
      </c>
      <c r="F14" s="38">
        <f>'[1]вспомогат'!H13</f>
        <v>32313740.22</v>
      </c>
      <c r="G14" s="39">
        <f>'[1]вспомогат'!I13</f>
        <v>62.83539731467423</v>
      </c>
      <c r="H14" s="35">
        <f>'[1]вспомогат'!J13</f>
        <v>-19112273.78</v>
      </c>
      <c r="I14" s="36">
        <f>'[1]вспомогат'!K13</f>
        <v>91.59297377690874</v>
      </c>
      <c r="J14" s="37">
        <f>'[1]вспомогат'!L13</f>
        <v>-18195764.02000001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162734398.7</v>
      </c>
      <c r="F15" s="38">
        <f>'[1]вспомогат'!H14</f>
        <v>20816396.899999976</v>
      </c>
      <c r="G15" s="39">
        <f>'[1]вспомогат'!I14</f>
        <v>39.740357954219995</v>
      </c>
      <c r="H15" s="35">
        <f>'[1]вспомогат'!J14</f>
        <v>-31564603.100000024</v>
      </c>
      <c r="I15" s="36">
        <f>'[1]вспомогат'!K14</f>
        <v>85.27112461257522</v>
      </c>
      <c r="J15" s="37">
        <f>'[1]вспомогат'!L14</f>
        <v>-28109101.300000012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25280100.72</v>
      </c>
      <c r="F16" s="38">
        <f>'[1]вспомогат'!H15</f>
        <v>3592243.3999999985</v>
      </c>
      <c r="G16" s="39">
        <f>'[1]вспомогат'!I15</f>
        <v>52.41472824104469</v>
      </c>
      <c r="H16" s="35">
        <f>'[1]вспомогат'!J15</f>
        <v>-3261256.6000000015</v>
      </c>
      <c r="I16" s="36">
        <f>'[1]вспомогат'!K15</f>
        <v>89.68311519870868</v>
      </c>
      <c r="J16" s="37">
        <f>'[1]вспомогат'!L15</f>
        <v>-2908149.280000001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1989576307.5</v>
      </c>
      <c r="F17" s="41">
        <f>SUM(F12:F16)</f>
        <v>237458260.39</v>
      </c>
      <c r="G17" s="42">
        <f>F17/D17*100</f>
        <v>40.51213887676595</v>
      </c>
      <c r="H17" s="41">
        <f>SUM(H12:H16)</f>
        <v>-348682750.61</v>
      </c>
      <c r="I17" s="43">
        <f>E17/C17*100</f>
        <v>86.59308236552138</v>
      </c>
      <c r="J17" s="41">
        <f>SUM(J12:J16)</f>
        <v>-308039452.5000001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7901663.92</v>
      </c>
      <c r="F18" s="45">
        <f>'[1]вспомогат'!H16</f>
        <v>555153.1100000003</v>
      </c>
      <c r="G18" s="46">
        <f>'[1]вспомогат'!I16</f>
        <v>23.63689395539268</v>
      </c>
      <c r="H18" s="47">
        <f>'[1]вспомогат'!J16</f>
        <v>-1793518.8899999997</v>
      </c>
      <c r="I18" s="48">
        <f>'[1]вспомогат'!K16</f>
        <v>90.7701792459896</v>
      </c>
      <c r="J18" s="49">
        <f>'[1]вспомогат'!L16</f>
        <v>-803468.0800000001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85347004.82</v>
      </c>
      <c r="F19" s="38">
        <f>'[1]вспомогат'!H17</f>
        <v>11387215.639999986</v>
      </c>
      <c r="G19" s="39">
        <f>'[1]вспомогат'!I17</f>
        <v>51.80914612709733</v>
      </c>
      <c r="H19" s="35">
        <f>'[1]вспомогат'!J17</f>
        <v>-10591945.360000014</v>
      </c>
      <c r="I19" s="36">
        <f>'[1]вспомогат'!K17</f>
        <v>102.71420013416737</v>
      </c>
      <c r="J19" s="37">
        <f>'[1]вспомогат'!L17</f>
        <v>2255275.819999993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28180.84</v>
      </c>
      <c r="F20" s="38">
        <f>'[1]вспомогат'!H18</f>
        <v>2418.6500000000015</v>
      </c>
      <c r="G20" s="39">
        <f>'[1]вспомогат'!I18</f>
        <v>26.289673913043494</v>
      </c>
      <c r="H20" s="35">
        <f>'[1]вспомогат'!J18</f>
        <v>-6781.3499999999985</v>
      </c>
      <c r="I20" s="36">
        <f>'[1]вспомогат'!K18</f>
        <v>72.07375959079285</v>
      </c>
      <c r="J20" s="37">
        <f>'[1]вспомогат'!L18</f>
        <v>-10919.16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963885.04</v>
      </c>
      <c r="F21" s="38">
        <f>'[1]вспомогат'!H19</f>
        <v>64012.54000000004</v>
      </c>
      <c r="G21" s="39">
        <f>'[1]вспомогат'!I19</f>
        <v>25.856548503845424</v>
      </c>
      <c r="H21" s="35">
        <f>'[1]вспомогат'!J19</f>
        <v>-183555.45999999996</v>
      </c>
      <c r="I21" s="36">
        <f>'[1]вспомогат'!K19</f>
        <v>106.56044433487408</v>
      </c>
      <c r="J21" s="37">
        <f>'[1]вспомогат'!L19</f>
        <v>59342.04000000004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31747343.93</v>
      </c>
      <c r="F22" s="38">
        <f>'[1]вспомогат'!H20</f>
        <v>3245558.829999998</v>
      </c>
      <c r="G22" s="39">
        <f>'[1]вспомогат'!I20</f>
        <v>33.71461683676716</v>
      </c>
      <c r="H22" s="35">
        <f>'[1]вспомогат'!J20</f>
        <v>-6381004.170000002</v>
      </c>
      <c r="I22" s="36">
        <f>'[1]вспомогат'!K20</f>
        <v>97.06764808281777</v>
      </c>
      <c r="J22" s="37">
        <f>'[1]вспомогат'!L20</f>
        <v>-959067.0700000003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8479736.51</v>
      </c>
      <c r="F23" s="38">
        <f>'[1]вспомогат'!H21</f>
        <v>486475.1299999999</v>
      </c>
      <c r="G23" s="39">
        <f>'[1]вспомогат'!I21</f>
        <v>22.536708221570557</v>
      </c>
      <c r="H23" s="35">
        <f>'[1]вспомогат'!J21</f>
        <v>-1672114.87</v>
      </c>
      <c r="I23" s="36">
        <f>'[1]вспомогат'!K21</f>
        <v>106.23473858614459</v>
      </c>
      <c r="J23" s="37">
        <f>'[1]вспомогат'!L21</f>
        <v>497661.5099999998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15961430.29</v>
      </c>
      <c r="F24" s="38">
        <f>'[1]вспомогат'!H22</f>
        <v>3578280.0199999996</v>
      </c>
      <c r="G24" s="39">
        <f>'[1]вспомогат'!I22</f>
        <v>59.355025250451796</v>
      </c>
      <c r="H24" s="35">
        <f>'[1]вспомогат'!J22</f>
        <v>-2450324.9800000004</v>
      </c>
      <c r="I24" s="36">
        <f>'[1]вспомогат'!K22</f>
        <v>91.92635429481065</v>
      </c>
      <c r="J24" s="37">
        <f>'[1]вспомогат'!L22</f>
        <v>-1401849.710000001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855458.12</v>
      </c>
      <c r="F25" s="38">
        <f>'[1]вспомогат'!H23</f>
        <v>48088.51000000001</v>
      </c>
      <c r="G25" s="39">
        <f>'[1]вспомогат'!I23</f>
        <v>15.388323200000004</v>
      </c>
      <c r="H25" s="35">
        <f>'[1]вспомогат'!J23</f>
        <v>-264411.49</v>
      </c>
      <c r="I25" s="36">
        <f>'[1]вспомогат'!K23</f>
        <v>105.8722194032252</v>
      </c>
      <c r="J25" s="37">
        <f>'[1]вспомогат'!L23</f>
        <v>47448.119999999995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10060151.04</v>
      </c>
      <c r="F26" s="38">
        <f>'[1]вспомогат'!H24</f>
        <v>1041261.0099999998</v>
      </c>
      <c r="G26" s="39">
        <f>'[1]вспомогат'!I24</f>
        <v>35.35783482284596</v>
      </c>
      <c r="H26" s="35">
        <f>'[1]вспомогат'!J24</f>
        <v>-1903661.9900000002</v>
      </c>
      <c r="I26" s="36">
        <f>'[1]вспомогат'!K24</f>
        <v>101.47849772519086</v>
      </c>
      <c r="J26" s="37">
        <f>'[1]вспомогат'!L24</f>
        <v>146572.0399999991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27958450.96</v>
      </c>
      <c r="F27" s="38">
        <f>'[1]вспомогат'!H25</f>
        <v>3381962.34</v>
      </c>
      <c r="G27" s="39">
        <f>'[1]вспомогат'!I25</f>
        <v>43.72559029234541</v>
      </c>
      <c r="H27" s="35">
        <f>'[1]вспомогат'!J25</f>
        <v>-4352552.66</v>
      </c>
      <c r="I27" s="36">
        <f>'[1]вспомогат'!K25</f>
        <v>94.4180857800038</v>
      </c>
      <c r="J27" s="37">
        <f>'[1]вспомогат'!L25</f>
        <v>-1652879.039999999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1800244.81</v>
      </c>
      <c r="F28" s="38">
        <f>'[1]вспомогат'!H26</f>
        <v>138721.30000000005</v>
      </c>
      <c r="G28" s="39">
        <f>'[1]вспомогат'!I26</f>
        <v>27.789835329941116</v>
      </c>
      <c r="H28" s="35">
        <f>'[1]вспомогат'!J26</f>
        <v>-360458.69999999995</v>
      </c>
      <c r="I28" s="36">
        <f>'[1]вспомогат'!K26</f>
        <v>97.50781229265482</v>
      </c>
      <c r="J28" s="37">
        <f>'[1]вспомогат'!L26</f>
        <v>-46012.189999999944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13498222.32</v>
      </c>
      <c r="F29" s="38">
        <f>'[1]вспомогат'!H27</f>
        <v>1295973.3200000003</v>
      </c>
      <c r="G29" s="39">
        <f>'[1]вспомогат'!I27</f>
        <v>28.903478904152003</v>
      </c>
      <c r="H29" s="35">
        <f>'[1]вспомогат'!J27</f>
        <v>-3187823.6799999997</v>
      </c>
      <c r="I29" s="36">
        <f>'[1]вспомогат'!K27</f>
        <v>82.44935870689186</v>
      </c>
      <c r="J29" s="37">
        <f>'[1]вспомогат'!L27</f>
        <v>-2873308.6799999997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53900169.91</v>
      </c>
      <c r="F31" s="38">
        <f>'[1]вспомогат'!H29</f>
        <v>6479912.299999997</v>
      </c>
      <c r="G31" s="39">
        <f>'[1]вспомогат'!I29</f>
        <v>45.47045222660869</v>
      </c>
      <c r="H31" s="35">
        <f>'[1]вспомогат'!J29</f>
        <v>-7770907.700000003</v>
      </c>
      <c r="I31" s="36">
        <f>'[1]вспомогат'!K29</f>
        <v>95.30634006365489</v>
      </c>
      <c r="J31" s="37">
        <f>'[1]вспомогат'!L29</f>
        <v>-2654483.0900000036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4873403.03</v>
      </c>
      <c r="F32" s="38">
        <f>'[1]вспомогат'!H30</f>
        <v>456124.8900000006</v>
      </c>
      <c r="G32" s="39">
        <f>'[1]вспомогат'!I30</f>
        <v>22.80008847611148</v>
      </c>
      <c r="H32" s="35">
        <f>'[1]вспомогат'!J30</f>
        <v>-1544415.1099999994</v>
      </c>
      <c r="I32" s="36">
        <f>'[1]вспомогат'!K30</f>
        <v>81.40932272644052</v>
      </c>
      <c r="J32" s="37">
        <f>'[1]вспомогат'!L30</f>
        <v>-1112892.9699999997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7975951.4</v>
      </c>
      <c r="F33" s="38">
        <f>'[1]вспомогат'!H31</f>
        <v>1060249.46</v>
      </c>
      <c r="G33" s="39">
        <f>'[1]вспомогат'!I31</f>
        <v>36.825328892641565</v>
      </c>
      <c r="H33" s="35">
        <f>'[1]вспомогат'!J31</f>
        <v>-1818881.54</v>
      </c>
      <c r="I33" s="36">
        <f>'[1]вспомогат'!K31</f>
        <v>85.0649375996461</v>
      </c>
      <c r="J33" s="37">
        <f>'[1]вспомогат'!L31</f>
        <v>-1400357.5999999996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9710521.76</v>
      </c>
      <c r="F34" s="38">
        <f>'[1]вспомогат'!H32</f>
        <v>865698.8499999996</v>
      </c>
      <c r="G34" s="39">
        <f>'[1]вспомогат'!I32</f>
        <v>31.298495197299715</v>
      </c>
      <c r="H34" s="35">
        <f>'[1]вспомогат'!J32</f>
        <v>-1900245.1500000004</v>
      </c>
      <c r="I34" s="36">
        <f>'[1]вспомогат'!K32</f>
        <v>104.76329955806504</v>
      </c>
      <c r="J34" s="37">
        <f>'[1]вспомогат'!L32</f>
        <v>441510.7599999998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16539953.8</v>
      </c>
      <c r="F35" s="38">
        <f>'[1]вспомогат'!H33</f>
        <v>1030198.3399999999</v>
      </c>
      <c r="G35" s="39">
        <f>'[1]вспомогат'!I33</f>
        <v>21.255494467517227</v>
      </c>
      <c r="H35" s="35">
        <f>'[1]вспомогат'!J33</f>
        <v>-3816540.66</v>
      </c>
      <c r="I35" s="36">
        <f>'[1]вспомогат'!K33</f>
        <v>90.17168322108546</v>
      </c>
      <c r="J35" s="37">
        <f>'[1]вспомогат'!L33</f>
        <v>-1802782.1999999993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73581.16</v>
      </c>
      <c r="F36" s="38">
        <f>'[1]вспомогат'!H34</f>
        <v>7670.5</v>
      </c>
      <c r="G36" s="39">
        <f>'[1]вспомогат'!I34</f>
        <v>30.438492063492063</v>
      </c>
      <c r="H36" s="35">
        <f>'[1]вспомогат'!J34</f>
        <v>-17529.5</v>
      </c>
      <c r="I36" s="36">
        <f>'[1]вспомогат'!K34</f>
        <v>56.73181187355436</v>
      </c>
      <c r="J36" s="37">
        <f>'[1]вспомогат'!L34</f>
        <v>-56118.84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1444564.59</v>
      </c>
      <c r="F37" s="38">
        <f>'[1]вспомогат'!H35</f>
        <v>28090.15000000014</v>
      </c>
      <c r="G37" s="39">
        <f>'[1]вспомогат'!I35</f>
        <v>8.311924840952845</v>
      </c>
      <c r="H37" s="35">
        <f>'[1]вспомогат'!J35</f>
        <v>-309859.84999999986</v>
      </c>
      <c r="I37" s="36">
        <f>'[1]вспомогат'!K35</f>
        <v>98.58941137689364</v>
      </c>
      <c r="J37" s="37">
        <f>'[1]вспомогат'!L35</f>
        <v>-20668.409999999916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299196903.58</v>
      </c>
      <c r="F38" s="41">
        <f>SUM(F18:F37)</f>
        <v>35157575.88999998</v>
      </c>
      <c r="G38" s="42">
        <f>F38/D38*100</f>
        <v>41.117880800634815</v>
      </c>
      <c r="H38" s="41">
        <f>SUM(H18:H37)</f>
        <v>-50346772.11000002</v>
      </c>
      <c r="I38" s="43">
        <f>E38/C38*100</f>
        <v>96.34408369798567</v>
      </c>
      <c r="J38" s="41">
        <f>SUM(J18:J37)</f>
        <v>-11353461.42000001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3828489.88</v>
      </c>
      <c r="F39" s="38">
        <f>'[1]вспомогат'!H36</f>
        <v>104580.38999999966</v>
      </c>
      <c r="G39" s="39">
        <f>'[1]вспомогат'!I36</f>
        <v>10.554187649486792</v>
      </c>
      <c r="H39" s="35">
        <f>'[1]вспомогат'!J36</f>
        <v>-886309.6100000003</v>
      </c>
      <c r="I39" s="36">
        <f>'[1]вспомогат'!K36</f>
        <v>104.12701108315767</v>
      </c>
      <c r="J39" s="37">
        <f>'[1]вспомогат'!L36</f>
        <v>151739.8799999999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11464394.1</v>
      </c>
      <c r="F40" s="38">
        <f>'[1]вспомогат'!H37</f>
        <v>1425875.9000000004</v>
      </c>
      <c r="G40" s="39">
        <f>'[1]вспомогат'!I37</f>
        <v>37.165256166750474</v>
      </c>
      <c r="H40" s="35">
        <f>'[1]вспомогат'!J37</f>
        <v>-2410707.0999999996</v>
      </c>
      <c r="I40" s="36">
        <f>'[1]вспомогат'!K37</f>
        <v>83.50122421522181</v>
      </c>
      <c r="J40" s="37">
        <f>'[1]вспомогат'!L37</f>
        <v>-2265217.9000000004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5075285.99</v>
      </c>
      <c r="F41" s="38">
        <f>'[1]вспомогат'!H38</f>
        <v>631857.8799999999</v>
      </c>
      <c r="G41" s="39">
        <f>'[1]вспомогат'!I38</f>
        <v>35.06470282362094</v>
      </c>
      <c r="H41" s="35">
        <f>'[1]вспомогат'!J38</f>
        <v>-1170119.12</v>
      </c>
      <c r="I41" s="36">
        <f>'[1]вспомогат'!K38</f>
        <v>83.5318534682035</v>
      </c>
      <c r="J41" s="37">
        <f>'[1]вспомогат'!L38</f>
        <v>-1000583.0099999998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4500222.31</v>
      </c>
      <c r="F42" s="38">
        <f>'[1]вспомогат'!H39</f>
        <v>1027138.6799999997</v>
      </c>
      <c r="G42" s="39">
        <f>'[1]вспомогат'!I39</f>
        <v>38.48565638035629</v>
      </c>
      <c r="H42" s="35">
        <f>'[1]вспомогат'!J39</f>
        <v>-1641748.3200000003</v>
      </c>
      <c r="I42" s="36">
        <f>'[1]вспомогат'!K39</f>
        <v>74.04890622827492</v>
      </c>
      <c r="J42" s="37">
        <f>'[1]вспомогат'!L39</f>
        <v>-1577142.6900000004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3929432.54</v>
      </c>
      <c r="F43" s="38">
        <f>'[1]вспомогат'!H40</f>
        <v>212604.3999999999</v>
      </c>
      <c r="G43" s="39">
        <f>'[1]вспомогат'!I40</f>
        <v>16.353933016415127</v>
      </c>
      <c r="H43" s="35">
        <f>'[1]вспомогат'!J40</f>
        <v>-1087415.6</v>
      </c>
      <c r="I43" s="36">
        <f>'[1]вспомогат'!K40</f>
        <v>76.9811308260896</v>
      </c>
      <c r="J43" s="37">
        <f>'[1]вспомогат'!L40</f>
        <v>-1174977.46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4808483.8</v>
      </c>
      <c r="F44" s="38">
        <f>'[1]вспомогат'!H41</f>
        <v>271922.54000000004</v>
      </c>
      <c r="G44" s="39">
        <f>'[1]вспомогат'!I41</f>
        <v>14.728857121345651</v>
      </c>
      <c r="H44" s="35">
        <f>'[1]вспомогат'!J41</f>
        <v>-1574266.46</v>
      </c>
      <c r="I44" s="36">
        <f>'[1]вспомогат'!K41</f>
        <v>84.01506527897341</v>
      </c>
      <c r="J44" s="37">
        <f>'[1]вспомогат'!L41</f>
        <v>-914875.2000000002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9214927.3</v>
      </c>
      <c r="F45" s="38">
        <f>'[1]вспомогат'!H42</f>
        <v>2601201.2600000007</v>
      </c>
      <c r="G45" s="39">
        <f>'[1]вспомогат'!I42</f>
        <v>86.78414905567404</v>
      </c>
      <c r="H45" s="35">
        <f>'[1]вспомогат'!J42</f>
        <v>-396121.7399999993</v>
      </c>
      <c r="I45" s="36">
        <f>'[1]вспомогат'!K42</f>
        <v>85.72810904068885</v>
      </c>
      <c r="J45" s="37">
        <f>'[1]вспомогат'!L42</f>
        <v>-1534087.6999999993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14552870.16</v>
      </c>
      <c r="F46" s="38">
        <f>'[1]вспомогат'!H43</f>
        <v>1774382.1300000008</v>
      </c>
      <c r="G46" s="39">
        <f>'[1]вспомогат'!I43</f>
        <v>36.16680455603599</v>
      </c>
      <c r="H46" s="35">
        <f>'[1]вспомогат'!J43</f>
        <v>-3131724.869999999</v>
      </c>
      <c r="I46" s="36">
        <f>'[1]вспомогат'!K43</f>
        <v>86.96735477045266</v>
      </c>
      <c r="J46" s="37">
        <f>'[1]вспомогат'!L43</f>
        <v>-2180845.84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7146370.01</v>
      </c>
      <c r="F47" s="38">
        <f>'[1]вспомогат'!H44</f>
        <v>742973.8499999996</v>
      </c>
      <c r="G47" s="39">
        <f>'[1]вспомогат'!I44</f>
        <v>34.51358061968689</v>
      </c>
      <c r="H47" s="35">
        <f>'[1]вспомогат'!J44</f>
        <v>-1409726.1500000004</v>
      </c>
      <c r="I47" s="36">
        <f>'[1]вспомогат'!K44</f>
        <v>85.56196803409466</v>
      </c>
      <c r="J47" s="37">
        <f>'[1]вспомогат'!L44</f>
        <v>-1205903.9900000002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7544485.27</v>
      </c>
      <c r="F48" s="38">
        <f>'[1]вспомогат'!H45</f>
        <v>508425.3099999996</v>
      </c>
      <c r="G48" s="39">
        <f>'[1]вспомогат'!I45</f>
        <v>20.442906656480552</v>
      </c>
      <c r="H48" s="35">
        <f>'[1]вспомогат'!J45</f>
        <v>-1978624.6900000004</v>
      </c>
      <c r="I48" s="36">
        <f>'[1]вспомогат'!K45</f>
        <v>81.62295099703097</v>
      </c>
      <c r="J48" s="37">
        <f>'[1]вспомогат'!L45</f>
        <v>-1698607.7300000004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2724480.76</v>
      </c>
      <c r="F49" s="38">
        <f>'[1]вспомогат'!H46</f>
        <v>244910.51999999955</v>
      </c>
      <c r="G49" s="39">
        <f>'[1]вспомогат'!I46</f>
        <v>27.95274830253408</v>
      </c>
      <c r="H49" s="35">
        <f>'[1]вспомогат'!J46</f>
        <v>-631248.4800000004</v>
      </c>
      <c r="I49" s="36">
        <f>'[1]вспомогат'!K46</f>
        <v>81.33431490468935</v>
      </c>
      <c r="J49" s="37">
        <f>'[1]вспомогат'!L46</f>
        <v>-625250.2400000002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2503474.63</v>
      </c>
      <c r="F50" s="38">
        <f>'[1]вспомогат'!H47</f>
        <v>122236.90999999968</v>
      </c>
      <c r="G50" s="39">
        <f>'[1]вспомогат'!I47</f>
        <v>20.83784967866209</v>
      </c>
      <c r="H50" s="35">
        <f>'[1]вспомогат'!J47</f>
        <v>-464373.0900000003</v>
      </c>
      <c r="I50" s="36">
        <f>'[1]вспомогат'!K47</f>
        <v>147.06510817780753</v>
      </c>
      <c r="J50" s="37">
        <f>'[1]вспомогат'!L47</f>
        <v>801184.6299999999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2971197.71</v>
      </c>
      <c r="F51" s="38">
        <f>'[1]вспомогат'!H48</f>
        <v>58568.799999999814</v>
      </c>
      <c r="G51" s="39">
        <f>'[1]вспомогат'!I48</f>
        <v>1.888421869901602</v>
      </c>
      <c r="H51" s="35">
        <f>'[1]вспомогат'!J48</f>
        <v>-3042899.2</v>
      </c>
      <c r="I51" s="36">
        <f>'[1]вспомогат'!K48</f>
        <v>49.871782321721916</v>
      </c>
      <c r="J51" s="37">
        <f>'[1]вспомогат'!L48</f>
        <v>-2986475.29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5674833.06</v>
      </c>
      <c r="F52" s="38">
        <f>'[1]вспомогат'!H49</f>
        <v>902831.0499999998</v>
      </c>
      <c r="G52" s="39">
        <f>'[1]вспомогат'!I49</f>
        <v>38.49057380019526</v>
      </c>
      <c r="H52" s="35">
        <f>'[1]вспомогат'!J49</f>
        <v>-1442758.9500000002</v>
      </c>
      <c r="I52" s="36">
        <f>'[1]вспомогат'!K49</f>
        <v>82.31597790704708</v>
      </c>
      <c r="J52" s="37">
        <f>'[1]вспомогат'!L49</f>
        <v>-1219129.9400000004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2459928.31</v>
      </c>
      <c r="F53" s="38">
        <f>'[1]вспомогат'!H50</f>
        <v>240732.35999999987</v>
      </c>
      <c r="G53" s="39">
        <f>'[1]вспомогат'!I50</f>
        <v>33.035866611774374</v>
      </c>
      <c r="H53" s="35">
        <f>'[1]вспомогат'!J50</f>
        <v>-487967.64000000013</v>
      </c>
      <c r="I53" s="36">
        <f>'[1]вспомогат'!K50</f>
        <v>87.51079011028105</v>
      </c>
      <c r="J53" s="37">
        <f>'[1]вспомогат'!L50</f>
        <v>-351071.68999999994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2423862.49</v>
      </c>
      <c r="F54" s="38">
        <f>'[1]вспомогат'!H51</f>
        <v>231396.52000000002</v>
      </c>
      <c r="G54" s="39">
        <f>'[1]вспомогат'!I51</f>
        <v>40.348129032258065</v>
      </c>
      <c r="H54" s="35">
        <f>'[1]вспомогат'!J51</f>
        <v>-342103.48</v>
      </c>
      <c r="I54" s="36">
        <f>'[1]вспомогат'!K51</f>
        <v>106.06998434241194</v>
      </c>
      <c r="J54" s="37">
        <f>'[1]вспомогат'!L51</f>
        <v>138708.49000000022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15765488.6</v>
      </c>
      <c r="F55" s="38">
        <f>'[1]вспомогат'!H52</f>
        <v>1711232.9900000002</v>
      </c>
      <c r="G55" s="39">
        <f>'[1]вспомогат'!I52</f>
        <v>43.67157196763793</v>
      </c>
      <c r="H55" s="35">
        <f>'[1]вспомогат'!J52</f>
        <v>-2207181.01</v>
      </c>
      <c r="I55" s="36">
        <f>'[1]вспомогат'!K52</f>
        <v>107.10163096496497</v>
      </c>
      <c r="J55" s="37">
        <f>'[1]вспомогат'!L52</f>
        <v>1045368.5999999996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20115471.94</v>
      </c>
      <c r="F56" s="38">
        <f>'[1]вспомогат'!H53</f>
        <v>1606129.6100000031</v>
      </c>
      <c r="G56" s="39">
        <f>'[1]вспомогат'!I53</f>
        <v>27.068383611972546</v>
      </c>
      <c r="H56" s="35">
        <f>'[1]вспомогат'!J53</f>
        <v>-4327470.389999997</v>
      </c>
      <c r="I56" s="36">
        <f>'[1]вспомогат'!K53</f>
        <v>90.142911993633</v>
      </c>
      <c r="J56" s="37">
        <f>'[1]вспомогат'!L53</f>
        <v>-2199618.0599999987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8303197.24</v>
      </c>
      <c r="F57" s="38">
        <f>'[1]вспомогат'!H54</f>
        <v>804729.9800000004</v>
      </c>
      <c r="G57" s="39">
        <f>'[1]вспомогат'!I54</f>
        <v>25.974113356142293</v>
      </c>
      <c r="H57" s="35">
        <f>'[1]вспомогат'!J54</f>
        <v>-2293470.0199999996</v>
      </c>
      <c r="I57" s="36">
        <f>'[1]вспомогат'!K54</f>
        <v>84.77407973862883</v>
      </c>
      <c r="J57" s="37">
        <f>'[1]вспомогат'!L54</f>
        <v>-1491302.7599999998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16883748.11</v>
      </c>
      <c r="F58" s="38">
        <f>'[1]вспомогат'!H55</f>
        <v>921083.8999999985</v>
      </c>
      <c r="G58" s="39">
        <f>'[1]вспомогат'!I55</f>
        <v>18.662234198822798</v>
      </c>
      <c r="H58" s="35">
        <f>'[1]вспомогат'!J55</f>
        <v>-4014466.1000000015</v>
      </c>
      <c r="I58" s="36">
        <f>'[1]вспомогат'!K55</f>
        <v>93.64408786613198</v>
      </c>
      <c r="J58" s="37">
        <f>'[1]вспомогат'!L55</f>
        <v>-1145951.8900000006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19690531.24</v>
      </c>
      <c r="F59" s="38">
        <f>'[1]вспомогат'!H56</f>
        <v>1854933.4100000001</v>
      </c>
      <c r="G59" s="39">
        <f>'[1]вспомогат'!I56</f>
        <v>30.17943023095008</v>
      </c>
      <c r="H59" s="35">
        <f>'[1]вспомогат'!J56</f>
        <v>-4291416.59</v>
      </c>
      <c r="I59" s="36">
        <f>'[1]вспомогат'!K56</f>
        <v>83.50770056787097</v>
      </c>
      <c r="J59" s="37">
        <f>'[1]вспомогат'!L56</f>
        <v>-3888768.7600000016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3212262.52</v>
      </c>
      <c r="F60" s="38">
        <f>'[1]вспомогат'!H57</f>
        <v>910225.98</v>
      </c>
      <c r="G60" s="39">
        <f>'[1]вспомогат'!I57</f>
        <v>87.92924708746305</v>
      </c>
      <c r="H60" s="35">
        <f>'[1]вспомогат'!J57</f>
        <v>-124954.02000000002</v>
      </c>
      <c r="I60" s="36">
        <f>'[1]вспомогат'!K57</f>
        <v>96.35551318765803</v>
      </c>
      <c r="J60" s="37">
        <f>'[1]вспомогат'!L57</f>
        <v>-121498.47999999998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15164453.26</v>
      </c>
      <c r="F61" s="38">
        <f>'[1]вспомогат'!H58</f>
        <v>3282678.84</v>
      </c>
      <c r="G61" s="39">
        <f>'[1]вспомогат'!I58</f>
        <v>37.74368895513684</v>
      </c>
      <c r="H61" s="35">
        <f>'[1]вспомогат'!J58</f>
        <v>-5414613.16</v>
      </c>
      <c r="I61" s="36">
        <f>'[1]вспомогат'!K58</f>
        <v>74.97898885914948</v>
      </c>
      <c r="J61" s="37">
        <f>'[1]вспомогат'!L58</f>
        <v>-5060483.74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5389355.12</v>
      </c>
      <c r="F62" s="38">
        <f>'[1]вспомогат'!H59</f>
        <v>391023.23000000045</v>
      </c>
      <c r="G62" s="39">
        <f>'[1]вспомогат'!I59</f>
        <v>31.30903464206935</v>
      </c>
      <c r="H62" s="35">
        <f>'[1]вспомогат'!J59</f>
        <v>-857891.7699999996</v>
      </c>
      <c r="I62" s="36">
        <f>'[1]вспомогат'!K59</f>
        <v>134.24723178478018</v>
      </c>
      <c r="J62" s="37">
        <f>'[1]вспомогат'!L59</f>
        <v>1374855.12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3208641.07</v>
      </c>
      <c r="F63" s="38">
        <f>'[1]вспомогат'!H60</f>
        <v>1509114.5299999998</v>
      </c>
      <c r="G63" s="39">
        <f>'[1]вспомогат'!I60</f>
        <v>115.10819883451305</v>
      </c>
      <c r="H63" s="35">
        <f>'[1]вспомогат'!J60</f>
        <v>198074.5299999998</v>
      </c>
      <c r="I63" s="36">
        <f>'[1]вспомогат'!K60</f>
        <v>122.16860277398298</v>
      </c>
      <c r="J63" s="37">
        <f>'[1]вспомогат'!L60</f>
        <v>582237.0699999998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2087219.78</v>
      </c>
      <c r="F64" s="38">
        <f>'[1]вспомогат'!H61</f>
        <v>113869.65999999992</v>
      </c>
      <c r="G64" s="39">
        <f>'[1]вспомогат'!I61</f>
        <v>18.271475104699846</v>
      </c>
      <c r="H64" s="35">
        <f>'[1]вспомогат'!J61</f>
        <v>-509340.3400000001</v>
      </c>
      <c r="I64" s="36">
        <f>'[1]вспомогат'!K61</f>
        <v>93.1370438461058</v>
      </c>
      <c r="J64" s="37">
        <f>'[1]вспомогат'!L61</f>
        <v>-153800.21999999997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2001578.67</v>
      </c>
      <c r="F65" s="38">
        <f>'[1]вспомогат'!H62</f>
        <v>96140.48999999999</v>
      </c>
      <c r="G65" s="39">
        <f>'[1]вспомогат'!I62</f>
        <v>12.644241467745115</v>
      </c>
      <c r="H65" s="35">
        <f>'[1]вспомогат'!J62</f>
        <v>-664209.51</v>
      </c>
      <c r="I65" s="36">
        <f>'[1]вспомогат'!K62</f>
        <v>98.54896088230225</v>
      </c>
      <c r="J65" s="37">
        <f>'[1]вспомогат'!L62</f>
        <v>-29471.330000000075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1298413.85</v>
      </c>
      <c r="F66" s="38">
        <f>'[1]вспомогат'!H63</f>
        <v>116805.9600000002</v>
      </c>
      <c r="G66" s="39">
        <f>'[1]вспомогат'!I63</f>
        <v>12.132671471707306</v>
      </c>
      <c r="H66" s="35">
        <f>'[1]вспомогат'!J63</f>
        <v>-845933.0399999998</v>
      </c>
      <c r="I66" s="36">
        <f>'[1]вспомогат'!K63</f>
        <v>64.91880985451422</v>
      </c>
      <c r="J66" s="37">
        <f>'[1]вспомогат'!L63</f>
        <v>-701644.1499999999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3931019.81</v>
      </c>
      <c r="F67" s="38">
        <f>'[1]вспомогат'!H64</f>
        <v>318003.31000000006</v>
      </c>
      <c r="G67" s="39">
        <f>'[1]вспомогат'!I64</f>
        <v>34.426002186786185</v>
      </c>
      <c r="H67" s="35">
        <f>'[1]вспомогат'!J64</f>
        <v>-605726.69</v>
      </c>
      <c r="I67" s="36">
        <f>'[1]вспомогат'!K64</f>
        <v>113.8350373270475</v>
      </c>
      <c r="J67" s="37">
        <f>'[1]вспомогат'!L64</f>
        <v>477759.81000000006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2276716.98</v>
      </c>
      <c r="F68" s="38">
        <f>'[1]вспомогат'!H65</f>
        <v>116285.62999999989</v>
      </c>
      <c r="G68" s="39">
        <f>'[1]вспомогат'!I65</f>
        <v>16.951529835026495</v>
      </c>
      <c r="H68" s="35">
        <f>'[1]вспомогат'!J65</f>
        <v>-569703.3700000001</v>
      </c>
      <c r="I68" s="36">
        <f>'[1]вспомогат'!K65</f>
        <v>80.72897647611977</v>
      </c>
      <c r="J68" s="37">
        <f>'[1]вспомогат'!L65</f>
        <v>-543481.02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8760157.55</v>
      </c>
      <c r="F69" s="38">
        <f>'[1]вспомогат'!H66</f>
        <v>1513582.2600000007</v>
      </c>
      <c r="G69" s="39">
        <f>'[1]вспомогат'!I66</f>
        <v>66.02114393790035</v>
      </c>
      <c r="H69" s="35">
        <f>'[1]вспомогат'!J66</f>
        <v>-778989.7399999993</v>
      </c>
      <c r="I69" s="36">
        <f>'[1]вспомогат'!K66</f>
        <v>102.9315766425193</v>
      </c>
      <c r="J69" s="37">
        <f>'[1]вспомогат'!L66</f>
        <v>249496.55000000075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13002061.61</v>
      </c>
      <c r="F70" s="38">
        <f>'[1]вспомогат'!H67</f>
        <v>1500563.3200000003</v>
      </c>
      <c r="G70" s="39">
        <f>'[1]вспомогат'!I67</f>
        <v>28.88802488365866</v>
      </c>
      <c r="H70" s="35">
        <f>'[1]вспомогат'!J67</f>
        <v>-3693849.6799999997</v>
      </c>
      <c r="I70" s="36">
        <f>'[1]вспомогат'!K67</f>
        <v>80.24128313609245</v>
      </c>
      <c r="J70" s="37">
        <f>'[1]вспомогат'!L67</f>
        <v>-3201644.3900000006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18663131.57</v>
      </c>
      <c r="F71" s="38">
        <f>'[1]вспомогат'!H68</f>
        <v>2242866.6500000004</v>
      </c>
      <c r="G71" s="39">
        <f>'[1]вспомогат'!I68</f>
        <v>34.20252744713962</v>
      </c>
      <c r="H71" s="35">
        <f>'[1]вспомогат'!J68</f>
        <v>-4314738.35</v>
      </c>
      <c r="I71" s="36">
        <f>'[1]вспомогат'!K68</f>
        <v>82.74744392761833</v>
      </c>
      <c r="J71" s="37">
        <f>'[1]вспомогат'!L68</f>
        <v>-3891198.4299999997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3559623.82</v>
      </c>
      <c r="F72" s="38">
        <f>'[1]вспомогат'!H69</f>
        <v>821685.0899999999</v>
      </c>
      <c r="G72" s="39">
        <f>'[1]вспомогат'!I69</f>
        <v>82.05363391252246</v>
      </c>
      <c r="H72" s="35">
        <f>'[1]вспомогат'!J69</f>
        <v>-179714.91000000015</v>
      </c>
      <c r="I72" s="36">
        <f>'[1]вспомогат'!K69</f>
        <v>97.36042810293945</v>
      </c>
      <c r="J72" s="37">
        <f>'[1]вспомогат'!L69</f>
        <v>-96506.18000000017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2475635.29</v>
      </c>
      <c r="F73" s="38">
        <f>'[1]вспомогат'!H70</f>
        <v>426842.49</v>
      </c>
      <c r="G73" s="39">
        <f>'[1]вспомогат'!I70</f>
        <v>55.00051412888013</v>
      </c>
      <c r="H73" s="35">
        <f>'[1]вспомогат'!J70</f>
        <v>-349227.51</v>
      </c>
      <c r="I73" s="36">
        <f>'[1]вспомогат'!K70</f>
        <v>118.87290777349358</v>
      </c>
      <c r="J73" s="37">
        <f>'[1]вспомогат'!L70</f>
        <v>393045.29000000004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1242028.29</v>
      </c>
      <c r="F74" s="38">
        <f>'[1]вспомогат'!H71</f>
        <v>62285.1100000001</v>
      </c>
      <c r="G74" s="39">
        <f>'[1]вспомогат'!I71</f>
        <v>22.16063003892383</v>
      </c>
      <c r="H74" s="35">
        <f>'[1]вспомогат'!J71</f>
        <v>-218776.8899999999</v>
      </c>
      <c r="I74" s="36">
        <f>'[1]вспомогат'!K71</f>
        <v>119.89662192687437</v>
      </c>
      <c r="J74" s="37">
        <f>'[1]вспомогат'!L71</f>
        <v>206112.29000000004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11803196.61</v>
      </c>
      <c r="F75" s="38">
        <f>'[1]вспомогат'!H72</f>
        <v>937071.0099999998</v>
      </c>
      <c r="G75" s="39">
        <f>'[1]вспомогат'!I72</f>
        <v>35.619119822077536</v>
      </c>
      <c r="H75" s="35">
        <f>'[1]вспомогат'!J72</f>
        <v>-1693737.9900000002</v>
      </c>
      <c r="I75" s="36">
        <f>'[1]вспомогат'!K72</f>
        <v>113.20076136625855</v>
      </c>
      <c r="J75" s="37">
        <f>'[1]вспомогат'!L72</f>
        <v>1376414.6099999994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5774121.57</v>
      </c>
      <c r="F76" s="38">
        <f>'[1]вспомогат'!H73</f>
        <v>796083.21</v>
      </c>
      <c r="G76" s="39">
        <f>'[1]вспомогат'!I73</f>
        <v>48.140100261235546</v>
      </c>
      <c r="H76" s="35">
        <f>'[1]вспомогат'!J73</f>
        <v>-857596.79</v>
      </c>
      <c r="I76" s="36">
        <f>'[1]вспомогат'!K73</f>
        <v>103.21372549194857</v>
      </c>
      <c r="J76" s="37">
        <f>'[1]вспомогат'!L73</f>
        <v>179786.5700000003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1961549</v>
      </c>
      <c r="F77" s="38">
        <f>'[1]вспомогат'!H74</f>
        <v>115211.80000000005</v>
      </c>
      <c r="G77" s="39">
        <f>'[1]вспомогат'!I74</f>
        <v>19.984007493235282</v>
      </c>
      <c r="H77" s="35">
        <f>'[1]вспомогат'!J74</f>
        <v>-461308.19999999995</v>
      </c>
      <c r="I77" s="36">
        <f>'[1]вспомогат'!K74</f>
        <v>79.72577295284854</v>
      </c>
      <c r="J77" s="37">
        <f>'[1]вспомогат'!L74</f>
        <v>-498821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1758348.39</v>
      </c>
      <c r="F78" s="38">
        <f>'[1]вспомогат'!H75</f>
        <v>50766.929999999935</v>
      </c>
      <c r="G78" s="39">
        <f>'[1]вспомогат'!I75</f>
        <v>11.745676950057595</v>
      </c>
      <c r="H78" s="35">
        <f>'[1]вспомогат'!J75</f>
        <v>-381451.07000000007</v>
      </c>
      <c r="I78" s="36">
        <f>'[1]вспомогат'!K75</f>
        <v>81.85301171504409</v>
      </c>
      <c r="J78" s="37">
        <f>'[1]вспомогат'!L75</f>
        <v>-389829.6100000001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3062660.66</v>
      </c>
      <c r="F79" s="38">
        <f>'[1]вспомогат'!H76</f>
        <v>52331.720000000205</v>
      </c>
      <c r="G79" s="39">
        <f>'[1]вспомогат'!I76</f>
        <v>20.23561164988485</v>
      </c>
      <c r="H79" s="35">
        <f>'[1]вспомогат'!J76</f>
        <v>-206280.2799999998</v>
      </c>
      <c r="I79" s="36">
        <f>'[1]вспомогат'!K76</f>
        <v>314.82101218511843</v>
      </c>
      <c r="J79" s="37">
        <f>'[1]вспомогат'!L76</f>
        <v>2089834.6600000001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2700142.04</v>
      </c>
      <c r="F80" s="38">
        <f>'[1]вспомогат'!H77</f>
        <v>393023.3500000001</v>
      </c>
      <c r="G80" s="39">
        <f>'[1]вспомогат'!I77</f>
        <v>28.71464308650193</v>
      </c>
      <c r="H80" s="35">
        <f>'[1]вспомогат'!J77</f>
        <v>-975697.6499999999</v>
      </c>
      <c r="I80" s="36">
        <f>'[1]вспомогат'!K77</f>
        <v>73.60024575737347</v>
      </c>
      <c r="J80" s="37">
        <f>'[1]вспомогат'!L77</f>
        <v>-968516.96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3531104.68</v>
      </c>
      <c r="F81" s="38">
        <f>'[1]вспомогат'!H78</f>
        <v>55783.79000000004</v>
      </c>
      <c r="G81" s="39">
        <f>'[1]вспомогат'!I78</f>
        <v>9.51904447436364</v>
      </c>
      <c r="H81" s="35">
        <f>'[1]вспомогат'!J78</f>
        <v>-530239.21</v>
      </c>
      <c r="I81" s="36">
        <f>'[1]вспомогат'!K78</f>
        <v>126.56733749070756</v>
      </c>
      <c r="J81" s="37">
        <f>'[1]вспомогат'!L78</f>
        <v>741202.6800000002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288444597.59</v>
      </c>
      <c r="F82" s="41">
        <f>SUM(F39:F81)</f>
        <v>33821992.74999999</v>
      </c>
      <c r="G82" s="42">
        <f>F82/D82*100</f>
        <v>34.83570586870944</v>
      </c>
      <c r="H82" s="41">
        <f>SUM(H39:H81)</f>
        <v>-63268024.25</v>
      </c>
      <c r="I82" s="43">
        <f>E82/C82*100</f>
        <v>89.64767950956949</v>
      </c>
      <c r="J82" s="41">
        <f>SUM(J39:J81)</f>
        <v>-33308959.410000004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3149521516.1600013</v>
      </c>
      <c r="F83" s="55">
        <f>'[1]вспомогат'!H79</f>
        <v>356456626.33999985</v>
      </c>
      <c r="G83" s="56">
        <f>'[1]вспомогат'!I79</f>
        <v>38.705333742108486</v>
      </c>
      <c r="H83" s="55">
        <f>'[1]вспомогат'!J79</f>
        <v>-564492999.6600002</v>
      </c>
      <c r="I83" s="56">
        <f>'[1]вспомогат'!K79</f>
        <v>87.46755674021915</v>
      </c>
      <c r="J83" s="55">
        <f>'[1]вспомогат'!L79</f>
        <v>-451266745.8399999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09.04.2019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2019-04-10T07:26:44Z</dcterms:created>
  <dcterms:modified xsi:type="dcterms:W3CDTF">2019-04-10T07:27:08Z</dcterms:modified>
  <cp:category/>
  <cp:version/>
  <cp:contentType/>
  <cp:contentStatus/>
</cp:coreProperties>
</file>