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<sst xmlns="http://schemas.openxmlformats.org/spreadsheetml/2006/main" count="91" uniqueCount="86">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</sst>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08.04.2019</v>
          </cell>
        </row>
        <row r="6">
          <cell r="G6" t="str">
            <v>Фактично надійшло на 08.04.2019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569547749.46</v>
          </cell>
          <cell r="H10">
            <v>47262839.28000003</v>
          </cell>
          <cell r="I10">
            <v>31.05020671849057</v>
          </cell>
          <cell r="J10">
            <v>-104951410.71999997</v>
          </cell>
          <cell r="K10">
            <v>84.89706724079998</v>
          </cell>
          <cell r="L10">
            <v>-101320830.53999996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1477362484.5</v>
          </cell>
          <cell r="H11">
            <v>157879849.46000004</v>
          </cell>
          <cell r="I11">
            <v>35.72144339838227</v>
          </cell>
          <cell r="J11">
            <v>-284095150.53999996</v>
          </cell>
          <cell r="K11">
            <v>85.30299003984064</v>
          </cell>
          <cell r="L11">
            <v>-254537515.5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115620748.71</v>
          </cell>
          <cell r="H12">
            <v>12516891.519999996</v>
          </cell>
          <cell r="I12">
            <v>37.35772527116967</v>
          </cell>
          <cell r="J12">
            <v>-20988605.480000004</v>
          </cell>
          <cell r="K12">
            <v>88.7691401633535</v>
          </cell>
          <cell r="L12">
            <v>-14628061.290000007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197843829.84</v>
          </cell>
          <cell r="H13">
            <v>31918134.080000013</v>
          </cell>
          <cell r="I13">
            <v>62.06612489935544</v>
          </cell>
          <cell r="J13">
            <v>-19507879.919999987</v>
          </cell>
          <cell r="K13">
            <v>91.41019105949495</v>
          </cell>
          <cell r="L13">
            <v>-18591370.159999996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161511295.27</v>
          </cell>
          <cell r="H14">
            <v>19593293.47</v>
          </cell>
          <cell r="I14">
            <v>37.40534443786869</v>
          </cell>
          <cell r="J14">
            <v>-32787706.53</v>
          </cell>
          <cell r="K14">
            <v>84.63023119466997</v>
          </cell>
          <cell r="L14">
            <v>-29332204.72999999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25155362.74</v>
          </cell>
          <cell r="H15">
            <v>3467505.419999998</v>
          </cell>
          <cell r="I15">
            <v>50.59466579120154</v>
          </cell>
          <cell r="J15">
            <v>-3385994.580000002</v>
          </cell>
          <cell r="K15">
            <v>89.24059755394535</v>
          </cell>
          <cell r="L15">
            <v>-3032887.2600000016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7869209.23</v>
          </cell>
          <cell r="H16">
            <v>522698.42000000086</v>
          </cell>
          <cell r="I16">
            <v>22.255062435282614</v>
          </cell>
          <cell r="J16">
            <v>-1825973.5799999991</v>
          </cell>
          <cell r="K16">
            <v>90.39735675461326</v>
          </cell>
          <cell r="L16">
            <v>-835922.7699999996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85010482.79</v>
          </cell>
          <cell r="H17">
            <v>11050693.61</v>
          </cell>
          <cell r="I17">
            <v>50.27805024040727</v>
          </cell>
          <cell r="J17">
            <v>-10928467.39</v>
          </cell>
          <cell r="K17">
            <v>102.30919949926664</v>
          </cell>
          <cell r="L17">
            <v>1918753.7900000066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27880.84</v>
          </cell>
          <cell r="H18">
            <v>2118.6500000000015</v>
          </cell>
          <cell r="I18">
            <v>23.028804347826103</v>
          </cell>
          <cell r="J18">
            <v>-7081.3499999999985</v>
          </cell>
          <cell r="K18">
            <v>71.30649616368287</v>
          </cell>
          <cell r="L18">
            <v>-11219.16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951479.94</v>
          </cell>
          <cell r="H19">
            <v>51607.439999999944</v>
          </cell>
          <cell r="I19">
            <v>20.84576358818585</v>
          </cell>
          <cell r="J19">
            <v>-195960.56000000006</v>
          </cell>
          <cell r="K19">
            <v>105.18902252297568</v>
          </cell>
          <cell r="L19">
            <v>46936.939999999944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31634170.81</v>
          </cell>
          <cell r="H20">
            <v>3132385.709999997</v>
          </cell>
          <cell r="I20">
            <v>32.53898312409109</v>
          </cell>
          <cell r="J20">
            <v>-6494177.290000003</v>
          </cell>
          <cell r="K20">
            <v>96.72162075502567</v>
          </cell>
          <cell r="L20">
            <v>-1072240.1900000013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8475103.14</v>
          </cell>
          <cell r="H21">
            <v>481841.7600000007</v>
          </cell>
          <cell r="I21">
            <v>22.32206023376374</v>
          </cell>
          <cell r="J21">
            <v>-1676748.2399999993</v>
          </cell>
          <cell r="K21">
            <v>106.17669139916626</v>
          </cell>
          <cell r="L21">
            <v>493028.1400000006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15860839.97</v>
          </cell>
          <cell r="H22">
            <v>3477689.700000001</v>
          </cell>
          <cell r="I22">
            <v>57.686474731716565</v>
          </cell>
          <cell r="J22">
            <v>-2550915.299999999</v>
          </cell>
          <cell r="K22">
            <v>91.34702642588267</v>
          </cell>
          <cell r="L22">
            <v>-1502440.0299999993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848120.54</v>
          </cell>
          <cell r="H23">
            <v>40750.93000000005</v>
          </cell>
          <cell r="I23">
            <v>13.040297600000017</v>
          </cell>
          <cell r="J23">
            <v>-271749.06999999995</v>
          </cell>
          <cell r="K23">
            <v>104.96411430551602</v>
          </cell>
          <cell r="L23">
            <v>40110.54000000004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10021866.24</v>
          </cell>
          <cell r="H24">
            <v>1002976.2100000009</v>
          </cell>
          <cell r="I24">
            <v>34.057807623493076</v>
          </cell>
          <cell r="J24">
            <v>-1941946.789999999</v>
          </cell>
          <cell r="K24">
            <v>101.09231227188486</v>
          </cell>
          <cell r="L24">
            <v>108287.24000000022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27833630.51</v>
          </cell>
          <cell r="H25">
            <v>3257141.8900000006</v>
          </cell>
          <cell r="I25">
            <v>42.11177934233757</v>
          </cell>
          <cell r="J25">
            <v>-4477373.109999999</v>
          </cell>
          <cell r="K25">
            <v>93.99655641945162</v>
          </cell>
          <cell r="L25">
            <v>-1777699.4899999984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1800150.21</v>
          </cell>
          <cell r="H26">
            <v>138626.69999999995</v>
          </cell>
          <cell r="I26">
            <v>27.77088425017027</v>
          </cell>
          <cell r="J26">
            <v>-360553.30000000005</v>
          </cell>
          <cell r="K26">
            <v>97.50268841228497</v>
          </cell>
          <cell r="L26">
            <v>-46106.79000000004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13423208.31</v>
          </cell>
          <cell r="H27">
            <v>1220959.3100000005</v>
          </cell>
          <cell r="I27">
            <v>27.230476981897272</v>
          </cell>
          <cell r="J27">
            <v>-3262837.6899999995</v>
          </cell>
          <cell r="K27">
            <v>81.99116081446508</v>
          </cell>
          <cell r="L27">
            <v>-2948322.6899999995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53576497.62</v>
          </cell>
          <cell r="H29">
            <v>6156240.009999998</v>
          </cell>
          <cell r="I29">
            <v>43.199198432090206</v>
          </cell>
          <cell r="J29">
            <v>-8094579.990000002</v>
          </cell>
          <cell r="K29">
            <v>94.73402236240402</v>
          </cell>
          <cell r="L29">
            <v>-2978155.3800000027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4816872.19</v>
          </cell>
          <cell r="H30">
            <v>399594.05000000075</v>
          </cell>
          <cell r="I30">
            <v>19.974309436452195</v>
          </cell>
          <cell r="J30">
            <v>-1600945.9499999993</v>
          </cell>
          <cell r="K30">
            <v>80.46498519284714</v>
          </cell>
          <cell r="L30">
            <v>-1169423.8099999996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7931678.08</v>
          </cell>
          <cell r="H31">
            <v>1015976.1399999997</v>
          </cell>
          <cell r="I31">
            <v>35.28759684779886</v>
          </cell>
          <cell r="J31">
            <v>-1863154.8600000003</v>
          </cell>
          <cell r="K31">
            <v>84.59275478229227</v>
          </cell>
          <cell r="L31">
            <v>-1444630.92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9673851.65</v>
          </cell>
          <cell r="H32">
            <v>829028.7400000002</v>
          </cell>
          <cell r="I32">
            <v>29.972723236623743</v>
          </cell>
          <cell r="J32">
            <v>-1936915.2599999998</v>
          </cell>
          <cell r="K32">
            <v>104.36767903285475</v>
          </cell>
          <cell r="L32">
            <v>404840.6500000004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16491241.86</v>
          </cell>
          <cell r="H33">
            <v>981486.3999999985</v>
          </cell>
          <cell r="I33">
            <v>20.250448806919426</v>
          </cell>
          <cell r="J33">
            <v>-3865252.6000000015</v>
          </cell>
          <cell r="K33">
            <v>89.90611793137076</v>
          </cell>
          <cell r="L33">
            <v>-1851494.1400000006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73401.16</v>
          </cell>
          <cell r="H34">
            <v>7490.5</v>
          </cell>
          <cell r="I34">
            <v>29.72420634920635</v>
          </cell>
          <cell r="J34">
            <v>-17709.5</v>
          </cell>
          <cell r="K34">
            <v>56.593030069390906</v>
          </cell>
          <cell r="L34">
            <v>-56298.84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1440647.58</v>
          </cell>
          <cell r="H35">
            <v>24173.14000000013</v>
          </cell>
          <cell r="I35">
            <v>7.152874685604418</v>
          </cell>
          <cell r="J35">
            <v>-313776.85999999987</v>
          </cell>
          <cell r="K35">
            <v>98.32208119800741</v>
          </cell>
          <cell r="L35">
            <v>-24585.419999999925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3826039.24</v>
          </cell>
          <cell r="H36">
            <v>102129.75</v>
          </cell>
          <cell r="I36">
            <v>10.306870591084783</v>
          </cell>
          <cell r="J36">
            <v>-888760.25</v>
          </cell>
          <cell r="K36">
            <v>104.06035874073571</v>
          </cell>
          <cell r="L36">
            <v>149289.24000000022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11381919.14</v>
          </cell>
          <cell r="H37">
            <v>1343400.9400000013</v>
          </cell>
          <cell r="I37">
            <v>35.01555785447627</v>
          </cell>
          <cell r="J37">
            <v>-2493182.0599999987</v>
          </cell>
          <cell r="K37">
            <v>82.90051561544493</v>
          </cell>
          <cell r="L37">
            <v>-2347692.8599999994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5068385.87</v>
          </cell>
          <cell r="H38">
            <v>624957.7599999998</v>
          </cell>
          <cell r="I38">
            <v>34.6817833967914</v>
          </cell>
          <cell r="J38">
            <v>-1177019.2400000002</v>
          </cell>
          <cell r="K38">
            <v>83.41828749105684</v>
          </cell>
          <cell r="L38">
            <v>-1007483.1299999999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4404008.34</v>
          </cell>
          <cell r="H39">
            <v>930924.71</v>
          </cell>
          <cell r="I39">
            <v>34.88063413700168</v>
          </cell>
          <cell r="J39">
            <v>-1737962.29</v>
          </cell>
          <cell r="K39">
            <v>72.46575349678685</v>
          </cell>
          <cell r="L39">
            <v>-1673356.6600000001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3913158.16</v>
          </cell>
          <cell r="H40">
            <v>196330.02000000002</v>
          </cell>
          <cell r="I40">
            <v>15.102076891124753</v>
          </cell>
          <cell r="J40">
            <v>-1103689.98</v>
          </cell>
          <cell r="K40">
            <v>76.66230102989377</v>
          </cell>
          <cell r="L40">
            <v>-1191251.8399999999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4807476.73</v>
          </cell>
          <cell r="H41">
            <v>270915.47000000067</v>
          </cell>
          <cell r="I41">
            <v>14.67430853504168</v>
          </cell>
          <cell r="J41">
            <v>-1575273.5299999993</v>
          </cell>
          <cell r="K41">
            <v>83.99746949300228</v>
          </cell>
          <cell r="L41">
            <v>-915882.2699999996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9169504</v>
          </cell>
          <cell r="H42">
            <v>2555777.96</v>
          </cell>
          <cell r="I42">
            <v>85.26868675815052</v>
          </cell>
          <cell r="J42">
            <v>-441545.04000000004</v>
          </cell>
          <cell r="K42">
            <v>85.3055279948907</v>
          </cell>
          <cell r="L42">
            <v>-1579511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14488031.21</v>
          </cell>
          <cell r="H43">
            <v>1709543.1800000016</v>
          </cell>
          <cell r="I43">
            <v>34.84520781956043</v>
          </cell>
          <cell r="J43">
            <v>-3196563.8199999984</v>
          </cell>
          <cell r="K43">
            <v>86.5798798664923</v>
          </cell>
          <cell r="L43">
            <v>-2245684.789999999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7125162.58</v>
          </cell>
          <cell r="H44">
            <v>721766.4199999999</v>
          </cell>
          <cell r="I44">
            <v>33.52842569796069</v>
          </cell>
          <cell r="J44">
            <v>-1430933.58</v>
          </cell>
          <cell r="K44">
            <v>85.30805598571119</v>
          </cell>
          <cell r="L44">
            <v>-1227111.42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7521514.64</v>
          </cell>
          <cell r="H45">
            <v>485454.6799999997</v>
          </cell>
          <cell r="I45">
            <v>19.519297159285085</v>
          </cell>
          <cell r="J45">
            <v>-2001595.3200000003</v>
          </cell>
          <cell r="K45">
            <v>81.37443429380187</v>
          </cell>
          <cell r="L45">
            <v>-1721578.3600000003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2723371.98</v>
          </cell>
          <cell r="H46">
            <v>243801.73999999976</v>
          </cell>
          <cell r="I46">
            <v>27.826198212881426</v>
          </cell>
          <cell r="J46">
            <v>-632357.2600000002</v>
          </cell>
          <cell r="K46">
            <v>81.30121433631537</v>
          </cell>
          <cell r="L46">
            <v>-626359.02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2500174.74</v>
          </cell>
          <cell r="H47">
            <v>118937.02000000002</v>
          </cell>
          <cell r="I47">
            <v>20.275314092838517</v>
          </cell>
          <cell r="J47">
            <v>-467672.98</v>
          </cell>
          <cell r="K47">
            <v>146.87125812875598</v>
          </cell>
          <cell r="L47">
            <v>797884.7400000002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2957774.52</v>
          </cell>
          <cell r="H48">
            <v>45145.60999999987</v>
          </cell>
          <cell r="I48">
            <v>1.4556206931685212</v>
          </cell>
          <cell r="J48">
            <v>-3056322.39</v>
          </cell>
          <cell r="K48">
            <v>49.646473044089525</v>
          </cell>
          <cell r="L48">
            <v>-2999898.48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5615744.61</v>
          </cell>
          <cell r="H49">
            <v>843742.6000000006</v>
          </cell>
          <cell r="I49">
            <v>35.97144428480683</v>
          </cell>
          <cell r="J49">
            <v>-1501847.3999999994</v>
          </cell>
          <cell r="K49">
            <v>81.45887365510956</v>
          </cell>
          <cell r="L49">
            <v>-1278218.3899999997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2415385.55</v>
          </cell>
          <cell r="H50">
            <v>196189.59999999963</v>
          </cell>
          <cell r="I50">
            <v>26.923233154933392</v>
          </cell>
          <cell r="J50">
            <v>-532510.4000000004</v>
          </cell>
          <cell r="K50">
            <v>85.92620241906795</v>
          </cell>
          <cell r="L50">
            <v>-395614.4500000002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2417643.36</v>
          </cell>
          <cell r="H51">
            <v>225177.38999999966</v>
          </cell>
          <cell r="I51">
            <v>39.26371229293804</v>
          </cell>
          <cell r="J51">
            <v>-348322.61000000034</v>
          </cell>
          <cell r="K51">
            <v>105.79783069324868</v>
          </cell>
          <cell r="L51">
            <v>132489.35999999987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15714046.42</v>
          </cell>
          <cell r="H52">
            <v>1659790.8100000005</v>
          </cell>
          <cell r="I52">
            <v>42.358740296456695</v>
          </cell>
          <cell r="J52">
            <v>-2258623.1899999995</v>
          </cell>
          <cell r="K52">
            <v>106.75216248237108</v>
          </cell>
          <cell r="L52">
            <v>993926.4199999999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20054816.76</v>
          </cell>
          <cell r="H53">
            <v>1545474.4300000034</v>
          </cell>
          <cell r="I53">
            <v>26.04615124039375</v>
          </cell>
          <cell r="J53">
            <v>-4388125.569999997</v>
          </cell>
          <cell r="K53">
            <v>89.87109960121157</v>
          </cell>
          <cell r="L53">
            <v>-2260273.2399999984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8267310.62</v>
          </cell>
          <cell r="H54">
            <v>768843.3600000003</v>
          </cell>
          <cell r="I54">
            <v>24.815807888451367</v>
          </cell>
          <cell r="J54">
            <v>-2329356.6399999997</v>
          </cell>
          <cell r="K54">
            <v>84.4076841084282</v>
          </cell>
          <cell r="L54">
            <v>-1527189.38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16835062.86</v>
          </cell>
          <cell r="H55">
            <v>872398.6499999985</v>
          </cell>
          <cell r="I55">
            <v>17.67581424562609</v>
          </cell>
          <cell r="J55">
            <v>-4063151.3500000015</v>
          </cell>
          <cell r="K55">
            <v>93.3740598013278</v>
          </cell>
          <cell r="L55">
            <v>-1194637.1400000006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19537636.06</v>
          </cell>
          <cell r="H56">
            <v>1702038.2300000004</v>
          </cell>
          <cell r="I56">
            <v>27.69185337639413</v>
          </cell>
          <cell r="J56">
            <v>-4444311.77</v>
          </cell>
          <cell r="K56">
            <v>82.85927088590415</v>
          </cell>
          <cell r="L56">
            <v>-4041663.9400000013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3193262.19</v>
          </cell>
          <cell r="H57">
            <v>891225.6499999999</v>
          </cell>
          <cell r="I57">
            <v>86.09378562182421</v>
          </cell>
          <cell r="J57">
            <v>-143954.3500000001</v>
          </cell>
          <cell r="K57">
            <v>95.78557641054653</v>
          </cell>
          <cell r="L57">
            <v>-140498.81000000006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14932016.82</v>
          </cell>
          <cell r="H58">
            <v>3050242.4000000004</v>
          </cell>
          <cell r="I58">
            <v>35.07117387803009</v>
          </cell>
          <cell r="J58">
            <v>-5647049.6</v>
          </cell>
          <cell r="K58">
            <v>73.82973217666884</v>
          </cell>
          <cell r="L58">
            <v>-5292920.18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5267610.85</v>
          </cell>
          <cell r="H59">
            <v>269278.95999999996</v>
          </cell>
          <cell r="I59">
            <v>21.561031775581203</v>
          </cell>
          <cell r="J59">
            <v>-979636.04</v>
          </cell>
          <cell r="K59">
            <v>131.2146182588118</v>
          </cell>
          <cell r="L59">
            <v>1253110.8499999996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3185749.47</v>
          </cell>
          <cell r="H60">
            <v>1486222.9300000002</v>
          </cell>
          <cell r="I60">
            <v>113.36213464120088</v>
          </cell>
          <cell r="J60">
            <v>175182.93000000017</v>
          </cell>
          <cell r="K60">
            <v>121.29700800029242</v>
          </cell>
          <cell r="L60">
            <v>559345.4700000002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2085735.95</v>
          </cell>
          <cell r="H61">
            <v>112385.82999999984</v>
          </cell>
          <cell r="I61">
            <v>18.033380401469785</v>
          </cell>
          <cell r="J61">
            <v>-510824.17000000016</v>
          </cell>
          <cell r="K61">
            <v>93.07083158561727</v>
          </cell>
          <cell r="L61">
            <v>-155284.05000000005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1978214.77</v>
          </cell>
          <cell r="H62">
            <v>72776.59000000008</v>
          </cell>
          <cell r="I62">
            <v>9.571459196422712</v>
          </cell>
          <cell r="J62">
            <v>-687573.4099999999</v>
          </cell>
          <cell r="K62">
            <v>97.39862484921592</v>
          </cell>
          <cell r="L62">
            <v>-52835.22999999998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1276604.33</v>
          </cell>
          <cell r="H63">
            <v>94996.44000000018</v>
          </cell>
          <cell r="I63">
            <v>9.86730983163663</v>
          </cell>
          <cell r="J63">
            <v>-867742.5599999998</v>
          </cell>
          <cell r="K63">
            <v>63.828365477401164</v>
          </cell>
          <cell r="L63">
            <v>-723453.6699999999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3865849.96</v>
          </cell>
          <cell r="H64">
            <v>252833.45999999996</v>
          </cell>
          <cell r="I64">
            <v>27.37092656945211</v>
          </cell>
          <cell r="J64">
            <v>-670896.54</v>
          </cell>
          <cell r="K64">
            <v>111.94783943288371</v>
          </cell>
          <cell r="L64">
            <v>412589.95999999996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2251658.6</v>
          </cell>
          <cell r="H65">
            <v>91227.25</v>
          </cell>
          <cell r="I65">
            <v>13.298646188204183</v>
          </cell>
          <cell r="J65">
            <v>-594761.75</v>
          </cell>
          <cell r="K65">
            <v>79.8404438269937</v>
          </cell>
          <cell r="L65">
            <v>-568539.3999999999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8726381.68</v>
          </cell>
          <cell r="H66">
            <v>1479806.3899999997</v>
          </cell>
          <cell r="I66">
            <v>64.54786981608429</v>
          </cell>
          <cell r="J66">
            <v>-812765.6100000003</v>
          </cell>
          <cell r="K66">
            <v>102.5347112286578</v>
          </cell>
          <cell r="L66">
            <v>215720.6799999997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12931661.66</v>
          </cell>
          <cell r="H67">
            <v>1430163.370000001</v>
          </cell>
          <cell r="I67">
            <v>27.532723524294294</v>
          </cell>
          <cell r="J67">
            <v>-3764249.629999999</v>
          </cell>
          <cell r="K67">
            <v>79.80681493480566</v>
          </cell>
          <cell r="L67">
            <v>-3272044.34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18559734.57</v>
          </cell>
          <cell r="H68">
            <v>2139469.6500000004</v>
          </cell>
          <cell r="I68">
            <v>32.62577800889197</v>
          </cell>
          <cell r="J68">
            <v>-4418135.35</v>
          </cell>
          <cell r="K68">
            <v>82.28900867372252</v>
          </cell>
          <cell r="L68">
            <v>-3994595.4299999997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3548773.27</v>
          </cell>
          <cell r="H69">
            <v>810834.54</v>
          </cell>
          <cell r="I69">
            <v>80.97009586578791</v>
          </cell>
          <cell r="J69">
            <v>-190565.45999999996</v>
          </cell>
          <cell r="K69">
            <v>97.06365118308156</v>
          </cell>
          <cell r="L69">
            <v>-107356.72999999998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2471078.02</v>
          </cell>
          <cell r="H70">
            <v>422285.22</v>
          </cell>
          <cell r="I70">
            <v>54.413290038269736</v>
          </cell>
          <cell r="J70">
            <v>-353784.78</v>
          </cell>
          <cell r="K70">
            <v>118.6540807360066</v>
          </cell>
          <cell r="L70">
            <v>388488.02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1224405.05</v>
          </cell>
          <cell r="H71">
            <v>44661.87000000011</v>
          </cell>
          <cell r="I71">
            <v>15.890397848161655</v>
          </cell>
          <cell r="J71">
            <v>-236400.1299999999</v>
          </cell>
          <cell r="K71">
            <v>118.19539904779926</v>
          </cell>
          <cell r="L71">
            <v>188489.05000000005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11766006.15</v>
          </cell>
          <cell r="H72">
            <v>899880.5500000007</v>
          </cell>
          <cell r="I72">
            <v>34.20546873604282</v>
          </cell>
          <cell r="J72">
            <v>-1730928.4499999993</v>
          </cell>
          <cell r="K72">
            <v>112.84407931421218</v>
          </cell>
          <cell r="L72">
            <v>1339224.1500000004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5725504.65</v>
          </cell>
          <cell r="H73">
            <v>747466.29</v>
          </cell>
          <cell r="I73">
            <v>45.20017718059117</v>
          </cell>
          <cell r="J73">
            <v>-906213.71</v>
          </cell>
          <cell r="K73">
            <v>102.34468708077011</v>
          </cell>
          <cell r="L73">
            <v>131169.65000000037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1931887.33</v>
          </cell>
          <cell r="H74">
            <v>85550.13000000012</v>
          </cell>
          <cell r="I74">
            <v>14.839056754319039</v>
          </cell>
          <cell r="J74">
            <v>-490969.8699999999</v>
          </cell>
          <cell r="K74">
            <v>78.52019533647379</v>
          </cell>
          <cell r="L74">
            <v>-528482.6699999999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1752895.68</v>
          </cell>
          <cell r="H75">
            <v>45314.21999999997</v>
          </cell>
          <cell r="I75">
            <v>10.484112184129298</v>
          </cell>
          <cell r="J75">
            <v>-386903.78</v>
          </cell>
          <cell r="K75">
            <v>81.59918219067507</v>
          </cell>
          <cell r="L75">
            <v>-395282.32000000007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3059351.26</v>
          </cell>
          <cell r="H76">
            <v>49022.31999999983</v>
          </cell>
          <cell r="I76">
            <v>18.955933986048535</v>
          </cell>
          <cell r="J76">
            <v>-209589.68000000017</v>
          </cell>
          <cell r="K76">
            <v>314.48082802063266</v>
          </cell>
          <cell r="L76">
            <v>2086525.2599999998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2647319.44</v>
          </cell>
          <cell r="H77">
            <v>340200.75</v>
          </cell>
          <cell r="I77">
            <v>24.855375931252606</v>
          </cell>
          <cell r="J77">
            <v>-1028520.25</v>
          </cell>
          <cell r="K77">
            <v>72.16041174718065</v>
          </cell>
          <cell r="L77">
            <v>-1021339.56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3525388.77</v>
          </cell>
          <cell r="H78">
            <v>50067.87999999989</v>
          </cell>
          <cell r="I78">
            <v>8.543671494122226</v>
          </cell>
          <cell r="J78">
            <v>-535955.1200000001</v>
          </cell>
          <cell r="K78">
            <v>126.3624589680928</v>
          </cell>
          <cell r="L78">
            <v>735486.77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3131530046.379999</v>
          </cell>
          <cell r="H79">
            <v>338465156.55999994</v>
          </cell>
          <cell r="I79">
            <v>36.75175568831817</v>
          </cell>
          <cell r="J79">
            <v>-582484469.44</v>
          </cell>
          <cell r="K79">
            <v>86.9679030957694</v>
          </cell>
          <cell r="L79">
            <v>-469258215.62000006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569547749.46</v>
      </c>
      <c r="F10" s="33">
        <f>'[1]вспомогат'!H10</f>
        <v>47262839.28000003</v>
      </c>
      <c r="G10" s="34">
        <f>'[1]вспомогат'!I10</f>
        <v>31.05020671849057</v>
      </c>
      <c r="H10" s="35">
        <f>'[1]вспомогат'!J10</f>
        <v>-104951410.71999997</v>
      </c>
      <c r="I10" s="36">
        <f>'[1]вспомогат'!K10</f>
        <v>84.89706724079998</v>
      </c>
      <c r="J10" s="37">
        <f>'[1]вспомогат'!L10</f>
        <v>-101320830.53999996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1477362484.5</v>
      </c>
      <c r="F12" s="38">
        <f>'[1]вспомогат'!H11</f>
        <v>157879849.46000004</v>
      </c>
      <c r="G12" s="39">
        <f>'[1]вспомогат'!I11</f>
        <v>35.72144339838227</v>
      </c>
      <c r="H12" s="35">
        <f>'[1]вспомогат'!J11</f>
        <v>-284095150.53999996</v>
      </c>
      <c r="I12" s="36">
        <f>'[1]вспомогат'!K11</f>
        <v>85.30299003984064</v>
      </c>
      <c r="J12" s="37">
        <f>'[1]вспомогат'!L11</f>
        <v>-254537515.5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115620748.71</v>
      </c>
      <c r="F13" s="38">
        <f>'[1]вспомогат'!H12</f>
        <v>12516891.519999996</v>
      </c>
      <c r="G13" s="39">
        <f>'[1]вспомогат'!I12</f>
        <v>37.35772527116967</v>
      </c>
      <c r="H13" s="35">
        <f>'[1]вспомогат'!J12</f>
        <v>-20988605.480000004</v>
      </c>
      <c r="I13" s="36">
        <f>'[1]вспомогат'!K12</f>
        <v>88.7691401633535</v>
      </c>
      <c r="J13" s="37">
        <f>'[1]вспомогат'!L12</f>
        <v>-14628061.290000007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197843829.84</v>
      </c>
      <c r="F14" s="38">
        <f>'[1]вспомогат'!H13</f>
        <v>31918134.080000013</v>
      </c>
      <c r="G14" s="39">
        <f>'[1]вспомогат'!I13</f>
        <v>62.06612489935544</v>
      </c>
      <c r="H14" s="35">
        <f>'[1]вспомогат'!J13</f>
        <v>-19507879.919999987</v>
      </c>
      <c r="I14" s="36">
        <f>'[1]вспомогат'!K13</f>
        <v>91.41019105949495</v>
      </c>
      <c r="J14" s="37">
        <f>'[1]вспомогат'!L13</f>
        <v>-18591370.159999996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161511295.27</v>
      </c>
      <c r="F15" s="38">
        <f>'[1]вспомогат'!H14</f>
        <v>19593293.47</v>
      </c>
      <c r="G15" s="39">
        <f>'[1]вспомогат'!I14</f>
        <v>37.40534443786869</v>
      </c>
      <c r="H15" s="35">
        <f>'[1]вспомогат'!J14</f>
        <v>-32787706.53</v>
      </c>
      <c r="I15" s="36">
        <f>'[1]вспомогат'!K14</f>
        <v>84.63023119466997</v>
      </c>
      <c r="J15" s="37">
        <f>'[1]вспомогат'!L14</f>
        <v>-29332204.72999999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25155362.74</v>
      </c>
      <c r="F16" s="38">
        <f>'[1]вспомогат'!H15</f>
        <v>3467505.419999998</v>
      </c>
      <c r="G16" s="39">
        <f>'[1]вспомогат'!I15</f>
        <v>50.59466579120154</v>
      </c>
      <c r="H16" s="35">
        <f>'[1]вспомогат'!J15</f>
        <v>-3385994.580000002</v>
      </c>
      <c r="I16" s="36">
        <f>'[1]вспомогат'!K15</f>
        <v>89.24059755394535</v>
      </c>
      <c r="J16" s="37">
        <f>'[1]вспомогат'!L15</f>
        <v>-3032887.2600000016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1977493721.06</v>
      </c>
      <c r="F17" s="41">
        <f>SUM(F12:F16)</f>
        <v>225375673.95000002</v>
      </c>
      <c r="G17" s="42">
        <f>F17/D17*100</f>
        <v>38.45076009363215</v>
      </c>
      <c r="H17" s="41">
        <f>SUM(H12:H16)</f>
        <v>-360765337.0499999</v>
      </c>
      <c r="I17" s="43">
        <f>E17/C17*100</f>
        <v>86.06720738458027</v>
      </c>
      <c r="J17" s="41">
        <f>SUM(J12:J16)</f>
        <v>-320122038.94000006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7869209.23</v>
      </c>
      <c r="F18" s="45">
        <f>'[1]вспомогат'!H16</f>
        <v>522698.42000000086</v>
      </c>
      <c r="G18" s="46">
        <f>'[1]вспомогат'!I16</f>
        <v>22.255062435282614</v>
      </c>
      <c r="H18" s="47">
        <f>'[1]вспомогат'!J16</f>
        <v>-1825973.5799999991</v>
      </c>
      <c r="I18" s="48">
        <f>'[1]вспомогат'!K16</f>
        <v>90.39735675461326</v>
      </c>
      <c r="J18" s="49">
        <f>'[1]вспомогат'!L16</f>
        <v>-835922.7699999996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85010482.79</v>
      </c>
      <c r="F19" s="38">
        <f>'[1]вспомогат'!H17</f>
        <v>11050693.61</v>
      </c>
      <c r="G19" s="39">
        <f>'[1]вспомогат'!I17</f>
        <v>50.27805024040727</v>
      </c>
      <c r="H19" s="35">
        <f>'[1]вспомогат'!J17</f>
        <v>-10928467.39</v>
      </c>
      <c r="I19" s="36">
        <f>'[1]вспомогат'!K17</f>
        <v>102.30919949926664</v>
      </c>
      <c r="J19" s="37">
        <f>'[1]вспомогат'!L17</f>
        <v>1918753.7900000066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27880.84</v>
      </c>
      <c r="F20" s="38">
        <f>'[1]вспомогат'!H18</f>
        <v>2118.6500000000015</v>
      </c>
      <c r="G20" s="39">
        <f>'[1]вспомогат'!I18</f>
        <v>23.028804347826103</v>
      </c>
      <c r="H20" s="35">
        <f>'[1]вспомогат'!J18</f>
        <v>-7081.3499999999985</v>
      </c>
      <c r="I20" s="36">
        <f>'[1]вспомогат'!K18</f>
        <v>71.30649616368287</v>
      </c>
      <c r="J20" s="37">
        <f>'[1]вспомогат'!L18</f>
        <v>-11219.16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951479.94</v>
      </c>
      <c r="F21" s="38">
        <f>'[1]вспомогат'!H19</f>
        <v>51607.439999999944</v>
      </c>
      <c r="G21" s="39">
        <f>'[1]вспомогат'!I19</f>
        <v>20.84576358818585</v>
      </c>
      <c r="H21" s="35">
        <f>'[1]вспомогат'!J19</f>
        <v>-195960.56000000006</v>
      </c>
      <c r="I21" s="36">
        <f>'[1]вспомогат'!K19</f>
        <v>105.18902252297568</v>
      </c>
      <c r="J21" s="37">
        <f>'[1]вспомогат'!L19</f>
        <v>46936.939999999944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31634170.81</v>
      </c>
      <c r="F22" s="38">
        <f>'[1]вспомогат'!H20</f>
        <v>3132385.709999997</v>
      </c>
      <c r="G22" s="39">
        <f>'[1]вспомогат'!I20</f>
        <v>32.53898312409109</v>
      </c>
      <c r="H22" s="35">
        <f>'[1]вспомогат'!J20</f>
        <v>-6494177.290000003</v>
      </c>
      <c r="I22" s="36">
        <f>'[1]вспомогат'!K20</f>
        <v>96.72162075502567</v>
      </c>
      <c r="J22" s="37">
        <f>'[1]вспомогат'!L20</f>
        <v>-1072240.1900000013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8475103.14</v>
      </c>
      <c r="F23" s="38">
        <f>'[1]вспомогат'!H21</f>
        <v>481841.7600000007</v>
      </c>
      <c r="G23" s="39">
        <f>'[1]вспомогат'!I21</f>
        <v>22.32206023376374</v>
      </c>
      <c r="H23" s="35">
        <f>'[1]вспомогат'!J21</f>
        <v>-1676748.2399999993</v>
      </c>
      <c r="I23" s="36">
        <f>'[1]вспомогат'!K21</f>
        <v>106.17669139916626</v>
      </c>
      <c r="J23" s="37">
        <f>'[1]вспомогат'!L21</f>
        <v>493028.1400000006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15860839.97</v>
      </c>
      <c r="F24" s="38">
        <f>'[1]вспомогат'!H22</f>
        <v>3477689.700000001</v>
      </c>
      <c r="G24" s="39">
        <f>'[1]вспомогат'!I22</f>
        <v>57.686474731716565</v>
      </c>
      <c r="H24" s="35">
        <f>'[1]вспомогат'!J22</f>
        <v>-2550915.299999999</v>
      </c>
      <c r="I24" s="36">
        <f>'[1]вспомогат'!K22</f>
        <v>91.34702642588267</v>
      </c>
      <c r="J24" s="37">
        <f>'[1]вспомогат'!L22</f>
        <v>-1502440.0299999993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848120.54</v>
      </c>
      <c r="F25" s="38">
        <f>'[1]вспомогат'!H23</f>
        <v>40750.93000000005</v>
      </c>
      <c r="G25" s="39">
        <f>'[1]вспомогат'!I23</f>
        <v>13.040297600000017</v>
      </c>
      <c r="H25" s="35">
        <f>'[1]вспомогат'!J23</f>
        <v>-271749.06999999995</v>
      </c>
      <c r="I25" s="36">
        <f>'[1]вспомогат'!K23</f>
        <v>104.96411430551602</v>
      </c>
      <c r="J25" s="37">
        <f>'[1]вспомогат'!L23</f>
        <v>40110.54000000004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10021866.24</v>
      </c>
      <c r="F26" s="38">
        <f>'[1]вспомогат'!H24</f>
        <v>1002976.2100000009</v>
      </c>
      <c r="G26" s="39">
        <f>'[1]вспомогат'!I24</f>
        <v>34.057807623493076</v>
      </c>
      <c r="H26" s="35">
        <f>'[1]вспомогат'!J24</f>
        <v>-1941946.789999999</v>
      </c>
      <c r="I26" s="36">
        <f>'[1]вспомогат'!K24</f>
        <v>101.09231227188486</v>
      </c>
      <c r="J26" s="37">
        <f>'[1]вспомогат'!L24</f>
        <v>108287.24000000022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27833630.51</v>
      </c>
      <c r="F27" s="38">
        <f>'[1]вспомогат'!H25</f>
        <v>3257141.8900000006</v>
      </c>
      <c r="G27" s="39">
        <f>'[1]вспомогат'!I25</f>
        <v>42.11177934233757</v>
      </c>
      <c r="H27" s="35">
        <f>'[1]вспомогат'!J25</f>
        <v>-4477373.109999999</v>
      </c>
      <c r="I27" s="36">
        <f>'[1]вспомогат'!K25</f>
        <v>93.99655641945162</v>
      </c>
      <c r="J27" s="37">
        <f>'[1]вспомогат'!L25</f>
        <v>-1777699.4899999984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1800150.21</v>
      </c>
      <c r="F28" s="38">
        <f>'[1]вспомогат'!H26</f>
        <v>138626.69999999995</v>
      </c>
      <c r="G28" s="39">
        <f>'[1]вспомогат'!I26</f>
        <v>27.77088425017027</v>
      </c>
      <c r="H28" s="35">
        <f>'[1]вспомогат'!J26</f>
        <v>-360553.30000000005</v>
      </c>
      <c r="I28" s="36">
        <f>'[1]вспомогат'!K26</f>
        <v>97.50268841228497</v>
      </c>
      <c r="J28" s="37">
        <f>'[1]вспомогат'!L26</f>
        <v>-46106.79000000004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13423208.31</v>
      </c>
      <c r="F29" s="38">
        <f>'[1]вспомогат'!H27</f>
        <v>1220959.3100000005</v>
      </c>
      <c r="G29" s="39">
        <f>'[1]вспомогат'!I27</f>
        <v>27.230476981897272</v>
      </c>
      <c r="H29" s="35">
        <f>'[1]вспомогат'!J27</f>
        <v>-3262837.6899999995</v>
      </c>
      <c r="I29" s="36">
        <f>'[1]вспомогат'!K27</f>
        <v>81.99116081446508</v>
      </c>
      <c r="J29" s="37">
        <f>'[1]вспомогат'!L27</f>
        <v>-2948322.6899999995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53576497.62</v>
      </c>
      <c r="F31" s="38">
        <f>'[1]вспомогат'!H29</f>
        <v>6156240.009999998</v>
      </c>
      <c r="G31" s="39">
        <f>'[1]вспомогат'!I29</f>
        <v>43.199198432090206</v>
      </c>
      <c r="H31" s="35">
        <f>'[1]вспомогат'!J29</f>
        <v>-8094579.990000002</v>
      </c>
      <c r="I31" s="36">
        <f>'[1]вспомогат'!K29</f>
        <v>94.73402236240402</v>
      </c>
      <c r="J31" s="37">
        <f>'[1]вспомогат'!L29</f>
        <v>-2978155.3800000027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4816872.19</v>
      </c>
      <c r="F32" s="38">
        <f>'[1]вспомогат'!H30</f>
        <v>399594.05000000075</v>
      </c>
      <c r="G32" s="39">
        <f>'[1]вспомогат'!I30</f>
        <v>19.974309436452195</v>
      </c>
      <c r="H32" s="35">
        <f>'[1]вспомогат'!J30</f>
        <v>-1600945.9499999993</v>
      </c>
      <c r="I32" s="36">
        <f>'[1]вспомогат'!K30</f>
        <v>80.46498519284714</v>
      </c>
      <c r="J32" s="37">
        <f>'[1]вспомогат'!L30</f>
        <v>-1169423.8099999996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7931678.08</v>
      </c>
      <c r="F33" s="38">
        <f>'[1]вспомогат'!H31</f>
        <v>1015976.1399999997</v>
      </c>
      <c r="G33" s="39">
        <f>'[1]вспомогат'!I31</f>
        <v>35.28759684779886</v>
      </c>
      <c r="H33" s="35">
        <f>'[1]вспомогат'!J31</f>
        <v>-1863154.8600000003</v>
      </c>
      <c r="I33" s="36">
        <f>'[1]вспомогат'!K31</f>
        <v>84.59275478229227</v>
      </c>
      <c r="J33" s="37">
        <f>'[1]вспомогат'!L31</f>
        <v>-1444630.92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9673851.65</v>
      </c>
      <c r="F34" s="38">
        <f>'[1]вспомогат'!H32</f>
        <v>829028.7400000002</v>
      </c>
      <c r="G34" s="39">
        <f>'[1]вспомогат'!I32</f>
        <v>29.972723236623743</v>
      </c>
      <c r="H34" s="35">
        <f>'[1]вспомогат'!J32</f>
        <v>-1936915.2599999998</v>
      </c>
      <c r="I34" s="36">
        <f>'[1]вспомогат'!K32</f>
        <v>104.36767903285475</v>
      </c>
      <c r="J34" s="37">
        <f>'[1]вспомогат'!L32</f>
        <v>404840.6500000004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16491241.86</v>
      </c>
      <c r="F35" s="38">
        <f>'[1]вспомогат'!H33</f>
        <v>981486.3999999985</v>
      </c>
      <c r="G35" s="39">
        <f>'[1]вспомогат'!I33</f>
        <v>20.250448806919426</v>
      </c>
      <c r="H35" s="35">
        <f>'[1]вспомогат'!J33</f>
        <v>-3865252.6000000015</v>
      </c>
      <c r="I35" s="36">
        <f>'[1]вспомогат'!K33</f>
        <v>89.90611793137076</v>
      </c>
      <c r="J35" s="37">
        <f>'[1]вспомогат'!L33</f>
        <v>-1851494.1400000006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73401.16</v>
      </c>
      <c r="F36" s="38">
        <f>'[1]вспомогат'!H34</f>
        <v>7490.5</v>
      </c>
      <c r="G36" s="39">
        <f>'[1]вспомогат'!I34</f>
        <v>29.72420634920635</v>
      </c>
      <c r="H36" s="35">
        <f>'[1]вспомогат'!J34</f>
        <v>-17709.5</v>
      </c>
      <c r="I36" s="36">
        <f>'[1]вспомогат'!K34</f>
        <v>56.593030069390906</v>
      </c>
      <c r="J36" s="37">
        <f>'[1]вспомогат'!L34</f>
        <v>-56298.84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1440647.58</v>
      </c>
      <c r="F37" s="38">
        <f>'[1]вспомогат'!H35</f>
        <v>24173.14000000013</v>
      </c>
      <c r="G37" s="39">
        <f>'[1]вспомогат'!I35</f>
        <v>7.152874685604418</v>
      </c>
      <c r="H37" s="35">
        <f>'[1]вспомогат'!J35</f>
        <v>-313776.85999999987</v>
      </c>
      <c r="I37" s="36">
        <f>'[1]вспомогат'!K35</f>
        <v>98.32208119800741</v>
      </c>
      <c r="J37" s="37">
        <f>'[1]вспомогат'!L35</f>
        <v>-24585.419999999925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297837318.00000006</v>
      </c>
      <c r="F38" s="41">
        <f>SUM(F18:F37)</f>
        <v>33797990.309999995</v>
      </c>
      <c r="G38" s="42">
        <f>F38/D38*100</f>
        <v>39.52780308903121</v>
      </c>
      <c r="H38" s="41">
        <f>SUM(H18:H37)</f>
        <v>-51706357.69</v>
      </c>
      <c r="I38" s="43">
        <f>E38/C38*100</f>
        <v>95.90628495960713</v>
      </c>
      <c r="J38" s="41">
        <f>SUM(J18:J37)</f>
        <v>-12713046.99999999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3826039.24</v>
      </c>
      <c r="F39" s="38">
        <f>'[1]вспомогат'!H36</f>
        <v>102129.75</v>
      </c>
      <c r="G39" s="39">
        <f>'[1]вспомогат'!I36</f>
        <v>10.306870591084783</v>
      </c>
      <c r="H39" s="35">
        <f>'[1]вспомогат'!J36</f>
        <v>-888760.25</v>
      </c>
      <c r="I39" s="36">
        <f>'[1]вспомогат'!K36</f>
        <v>104.06035874073571</v>
      </c>
      <c r="J39" s="37">
        <f>'[1]вспомогат'!L36</f>
        <v>149289.24000000022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11381919.14</v>
      </c>
      <c r="F40" s="38">
        <f>'[1]вспомогат'!H37</f>
        <v>1343400.9400000013</v>
      </c>
      <c r="G40" s="39">
        <f>'[1]вспомогат'!I37</f>
        <v>35.01555785447627</v>
      </c>
      <c r="H40" s="35">
        <f>'[1]вспомогат'!J37</f>
        <v>-2493182.0599999987</v>
      </c>
      <c r="I40" s="36">
        <f>'[1]вспомогат'!K37</f>
        <v>82.90051561544493</v>
      </c>
      <c r="J40" s="37">
        <f>'[1]вспомогат'!L37</f>
        <v>-2347692.8599999994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5068385.87</v>
      </c>
      <c r="F41" s="38">
        <f>'[1]вспомогат'!H38</f>
        <v>624957.7599999998</v>
      </c>
      <c r="G41" s="39">
        <f>'[1]вспомогат'!I38</f>
        <v>34.6817833967914</v>
      </c>
      <c r="H41" s="35">
        <f>'[1]вспомогат'!J38</f>
        <v>-1177019.2400000002</v>
      </c>
      <c r="I41" s="36">
        <f>'[1]вспомогат'!K38</f>
        <v>83.41828749105684</v>
      </c>
      <c r="J41" s="37">
        <f>'[1]вспомогат'!L38</f>
        <v>-1007483.1299999999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4404008.34</v>
      </c>
      <c r="F42" s="38">
        <f>'[1]вспомогат'!H39</f>
        <v>930924.71</v>
      </c>
      <c r="G42" s="39">
        <f>'[1]вспомогат'!I39</f>
        <v>34.88063413700168</v>
      </c>
      <c r="H42" s="35">
        <f>'[1]вспомогат'!J39</f>
        <v>-1737962.29</v>
      </c>
      <c r="I42" s="36">
        <f>'[1]вспомогат'!K39</f>
        <v>72.46575349678685</v>
      </c>
      <c r="J42" s="37">
        <f>'[1]вспомогат'!L39</f>
        <v>-1673356.6600000001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3913158.16</v>
      </c>
      <c r="F43" s="38">
        <f>'[1]вспомогат'!H40</f>
        <v>196330.02000000002</v>
      </c>
      <c r="G43" s="39">
        <f>'[1]вспомогат'!I40</f>
        <v>15.102076891124753</v>
      </c>
      <c r="H43" s="35">
        <f>'[1]вспомогат'!J40</f>
        <v>-1103689.98</v>
      </c>
      <c r="I43" s="36">
        <f>'[1]вспомогат'!K40</f>
        <v>76.66230102989377</v>
      </c>
      <c r="J43" s="37">
        <f>'[1]вспомогат'!L40</f>
        <v>-1191251.8399999999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4807476.73</v>
      </c>
      <c r="F44" s="38">
        <f>'[1]вспомогат'!H41</f>
        <v>270915.47000000067</v>
      </c>
      <c r="G44" s="39">
        <f>'[1]вспомогат'!I41</f>
        <v>14.67430853504168</v>
      </c>
      <c r="H44" s="35">
        <f>'[1]вспомогат'!J41</f>
        <v>-1575273.5299999993</v>
      </c>
      <c r="I44" s="36">
        <f>'[1]вспомогат'!K41</f>
        <v>83.99746949300228</v>
      </c>
      <c r="J44" s="37">
        <f>'[1]вспомогат'!L41</f>
        <v>-915882.2699999996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9169504</v>
      </c>
      <c r="F45" s="38">
        <f>'[1]вспомогат'!H42</f>
        <v>2555777.96</v>
      </c>
      <c r="G45" s="39">
        <f>'[1]вспомогат'!I42</f>
        <v>85.26868675815052</v>
      </c>
      <c r="H45" s="35">
        <f>'[1]вспомогат'!J42</f>
        <v>-441545.04000000004</v>
      </c>
      <c r="I45" s="36">
        <f>'[1]вспомогат'!K42</f>
        <v>85.3055279948907</v>
      </c>
      <c r="J45" s="37">
        <f>'[1]вспомогат'!L42</f>
        <v>-1579511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14488031.21</v>
      </c>
      <c r="F46" s="38">
        <f>'[1]вспомогат'!H43</f>
        <v>1709543.1800000016</v>
      </c>
      <c r="G46" s="39">
        <f>'[1]вспомогат'!I43</f>
        <v>34.84520781956043</v>
      </c>
      <c r="H46" s="35">
        <f>'[1]вспомогат'!J43</f>
        <v>-3196563.8199999984</v>
      </c>
      <c r="I46" s="36">
        <f>'[1]вспомогат'!K43</f>
        <v>86.5798798664923</v>
      </c>
      <c r="J46" s="37">
        <f>'[1]вспомогат'!L43</f>
        <v>-2245684.789999999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7125162.58</v>
      </c>
      <c r="F47" s="38">
        <f>'[1]вспомогат'!H44</f>
        <v>721766.4199999999</v>
      </c>
      <c r="G47" s="39">
        <f>'[1]вспомогат'!I44</f>
        <v>33.52842569796069</v>
      </c>
      <c r="H47" s="35">
        <f>'[1]вспомогат'!J44</f>
        <v>-1430933.58</v>
      </c>
      <c r="I47" s="36">
        <f>'[1]вспомогат'!K44</f>
        <v>85.30805598571119</v>
      </c>
      <c r="J47" s="37">
        <f>'[1]вспомогат'!L44</f>
        <v>-1227111.42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7521514.64</v>
      </c>
      <c r="F48" s="38">
        <f>'[1]вспомогат'!H45</f>
        <v>485454.6799999997</v>
      </c>
      <c r="G48" s="39">
        <f>'[1]вспомогат'!I45</f>
        <v>19.519297159285085</v>
      </c>
      <c r="H48" s="35">
        <f>'[1]вспомогат'!J45</f>
        <v>-2001595.3200000003</v>
      </c>
      <c r="I48" s="36">
        <f>'[1]вспомогат'!K45</f>
        <v>81.37443429380187</v>
      </c>
      <c r="J48" s="37">
        <f>'[1]вспомогат'!L45</f>
        <v>-1721578.3600000003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2723371.98</v>
      </c>
      <c r="F49" s="38">
        <f>'[1]вспомогат'!H46</f>
        <v>243801.73999999976</v>
      </c>
      <c r="G49" s="39">
        <f>'[1]вспомогат'!I46</f>
        <v>27.826198212881426</v>
      </c>
      <c r="H49" s="35">
        <f>'[1]вспомогат'!J46</f>
        <v>-632357.2600000002</v>
      </c>
      <c r="I49" s="36">
        <f>'[1]вспомогат'!K46</f>
        <v>81.30121433631537</v>
      </c>
      <c r="J49" s="37">
        <f>'[1]вспомогат'!L46</f>
        <v>-626359.02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2500174.74</v>
      </c>
      <c r="F50" s="38">
        <f>'[1]вспомогат'!H47</f>
        <v>118937.02000000002</v>
      </c>
      <c r="G50" s="39">
        <f>'[1]вспомогат'!I47</f>
        <v>20.275314092838517</v>
      </c>
      <c r="H50" s="35">
        <f>'[1]вспомогат'!J47</f>
        <v>-467672.98</v>
      </c>
      <c r="I50" s="36">
        <f>'[1]вспомогат'!K47</f>
        <v>146.87125812875598</v>
      </c>
      <c r="J50" s="37">
        <f>'[1]вспомогат'!L47</f>
        <v>797884.7400000002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2957774.52</v>
      </c>
      <c r="F51" s="38">
        <f>'[1]вспомогат'!H48</f>
        <v>45145.60999999987</v>
      </c>
      <c r="G51" s="39">
        <f>'[1]вспомогат'!I48</f>
        <v>1.4556206931685212</v>
      </c>
      <c r="H51" s="35">
        <f>'[1]вспомогат'!J48</f>
        <v>-3056322.39</v>
      </c>
      <c r="I51" s="36">
        <f>'[1]вспомогат'!K48</f>
        <v>49.646473044089525</v>
      </c>
      <c r="J51" s="37">
        <f>'[1]вспомогат'!L48</f>
        <v>-2999898.48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5615744.61</v>
      </c>
      <c r="F52" s="38">
        <f>'[1]вспомогат'!H49</f>
        <v>843742.6000000006</v>
      </c>
      <c r="G52" s="39">
        <f>'[1]вспомогат'!I49</f>
        <v>35.97144428480683</v>
      </c>
      <c r="H52" s="35">
        <f>'[1]вспомогат'!J49</f>
        <v>-1501847.3999999994</v>
      </c>
      <c r="I52" s="36">
        <f>'[1]вспомогат'!K49</f>
        <v>81.45887365510956</v>
      </c>
      <c r="J52" s="37">
        <f>'[1]вспомогат'!L49</f>
        <v>-1278218.3899999997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2415385.55</v>
      </c>
      <c r="F53" s="38">
        <f>'[1]вспомогат'!H50</f>
        <v>196189.59999999963</v>
      </c>
      <c r="G53" s="39">
        <f>'[1]вспомогат'!I50</f>
        <v>26.923233154933392</v>
      </c>
      <c r="H53" s="35">
        <f>'[1]вспомогат'!J50</f>
        <v>-532510.4000000004</v>
      </c>
      <c r="I53" s="36">
        <f>'[1]вспомогат'!K50</f>
        <v>85.92620241906795</v>
      </c>
      <c r="J53" s="37">
        <f>'[1]вспомогат'!L50</f>
        <v>-395614.4500000002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2417643.36</v>
      </c>
      <c r="F54" s="38">
        <f>'[1]вспомогат'!H51</f>
        <v>225177.38999999966</v>
      </c>
      <c r="G54" s="39">
        <f>'[1]вспомогат'!I51</f>
        <v>39.26371229293804</v>
      </c>
      <c r="H54" s="35">
        <f>'[1]вспомогат'!J51</f>
        <v>-348322.61000000034</v>
      </c>
      <c r="I54" s="36">
        <f>'[1]вспомогат'!K51</f>
        <v>105.79783069324868</v>
      </c>
      <c r="J54" s="37">
        <f>'[1]вспомогат'!L51</f>
        <v>132489.35999999987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15714046.42</v>
      </c>
      <c r="F55" s="38">
        <f>'[1]вспомогат'!H52</f>
        <v>1659790.8100000005</v>
      </c>
      <c r="G55" s="39">
        <f>'[1]вспомогат'!I52</f>
        <v>42.358740296456695</v>
      </c>
      <c r="H55" s="35">
        <f>'[1]вспомогат'!J52</f>
        <v>-2258623.1899999995</v>
      </c>
      <c r="I55" s="36">
        <f>'[1]вспомогат'!K52</f>
        <v>106.75216248237108</v>
      </c>
      <c r="J55" s="37">
        <f>'[1]вспомогат'!L52</f>
        <v>993926.4199999999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20054816.76</v>
      </c>
      <c r="F56" s="38">
        <f>'[1]вспомогат'!H53</f>
        <v>1545474.4300000034</v>
      </c>
      <c r="G56" s="39">
        <f>'[1]вспомогат'!I53</f>
        <v>26.04615124039375</v>
      </c>
      <c r="H56" s="35">
        <f>'[1]вспомогат'!J53</f>
        <v>-4388125.569999997</v>
      </c>
      <c r="I56" s="36">
        <f>'[1]вспомогат'!K53</f>
        <v>89.87109960121157</v>
      </c>
      <c r="J56" s="37">
        <f>'[1]вспомогат'!L53</f>
        <v>-2260273.2399999984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8267310.62</v>
      </c>
      <c r="F57" s="38">
        <f>'[1]вспомогат'!H54</f>
        <v>768843.3600000003</v>
      </c>
      <c r="G57" s="39">
        <f>'[1]вспомогат'!I54</f>
        <v>24.815807888451367</v>
      </c>
      <c r="H57" s="35">
        <f>'[1]вспомогат'!J54</f>
        <v>-2329356.6399999997</v>
      </c>
      <c r="I57" s="36">
        <f>'[1]вспомогат'!K54</f>
        <v>84.4076841084282</v>
      </c>
      <c r="J57" s="37">
        <f>'[1]вспомогат'!L54</f>
        <v>-1527189.38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16835062.86</v>
      </c>
      <c r="F58" s="38">
        <f>'[1]вспомогат'!H55</f>
        <v>872398.6499999985</v>
      </c>
      <c r="G58" s="39">
        <f>'[1]вспомогат'!I55</f>
        <v>17.67581424562609</v>
      </c>
      <c r="H58" s="35">
        <f>'[1]вспомогат'!J55</f>
        <v>-4063151.3500000015</v>
      </c>
      <c r="I58" s="36">
        <f>'[1]вспомогат'!K55</f>
        <v>93.3740598013278</v>
      </c>
      <c r="J58" s="37">
        <f>'[1]вспомогат'!L55</f>
        <v>-1194637.1400000006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19537636.06</v>
      </c>
      <c r="F59" s="38">
        <f>'[1]вспомогат'!H56</f>
        <v>1702038.2300000004</v>
      </c>
      <c r="G59" s="39">
        <f>'[1]вспомогат'!I56</f>
        <v>27.69185337639413</v>
      </c>
      <c r="H59" s="35">
        <f>'[1]вспомогат'!J56</f>
        <v>-4444311.77</v>
      </c>
      <c r="I59" s="36">
        <f>'[1]вспомогат'!K56</f>
        <v>82.85927088590415</v>
      </c>
      <c r="J59" s="37">
        <f>'[1]вспомогат'!L56</f>
        <v>-4041663.9400000013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3193262.19</v>
      </c>
      <c r="F60" s="38">
        <f>'[1]вспомогат'!H57</f>
        <v>891225.6499999999</v>
      </c>
      <c r="G60" s="39">
        <f>'[1]вспомогат'!I57</f>
        <v>86.09378562182421</v>
      </c>
      <c r="H60" s="35">
        <f>'[1]вспомогат'!J57</f>
        <v>-143954.3500000001</v>
      </c>
      <c r="I60" s="36">
        <f>'[1]вспомогат'!K57</f>
        <v>95.78557641054653</v>
      </c>
      <c r="J60" s="37">
        <f>'[1]вспомогат'!L57</f>
        <v>-140498.81000000006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14932016.82</v>
      </c>
      <c r="F61" s="38">
        <f>'[1]вспомогат'!H58</f>
        <v>3050242.4000000004</v>
      </c>
      <c r="G61" s="39">
        <f>'[1]вспомогат'!I58</f>
        <v>35.07117387803009</v>
      </c>
      <c r="H61" s="35">
        <f>'[1]вспомогат'!J58</f>
        <v>-5647049.6</v>
      </c>
      <c r="I61" s="36">
        <f>'[1]вспомогат'!K58</f>
        <v>73.82973217666884</v>
      </c>
      <c r="J61" s="37">
        <f>'[1]вспомогат'!L58</f>
        <v>-5292920.18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5267610.85</v>
      </c>
      <c r="F62" s="38">
        <f>'[1]вспомогат'!H59</f>
        <v>269278.95999999996</v>
      </c>
      <c r="G62" s="39">
        <f>'[1]вспомогат'!I59</f>
        <v>21.561031775581203</v>
      </c>
      <c r="H62" s="35">
        <f>'[1]вспомогат'!J59</f>
        <v>-979636.04</v>
      </c>
      <c r="I62" s="36">
        <f>'[1]вспомогат'!K59</f>
        <v>131.2146182588118</v>
      </c>
      <c r="J62" s="37">
        <f>'[1]вспомогат'!L59</f>
        <v>1253110.8499999996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3185749.47</v>
      </c>
      <c r="F63" s="38">
        <f>'[1]вспомогат'!H60</f>
        <v>1486222.9300000002</v>
      </c>
      <c r="G63" s="39">
        <f>'[1]вспомогат'!I60</f>
        <v>113.36213464120088</v>
      </c>
      <c r="H63" s="35">
        <f>'[1]вспомогат'!J60</f>
        <v>175182.93000000017</v>
      </c>
      <c r="I63" s="36">
        <f>'[1]вспомогат'!K60</f>
        <v>121.29700800029242</v>
      </c>
      <c r="J63" s="37">
        <f>'[1]вспомогат'!L60</f>
        <v>559345.4700000002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2085735.95</v>
      </c>
      <c r="F64" s="38">
        <f>'[1]вспомогат'!H61</f>
        <v>112385.82999999984</v>
      </c>
      <c r="G64" s="39">
        <f>'[1]вспомогат'!I61</f>
        <v>18.033380401469785</v>
      </c>
      <c r="H64" s="35">
        <f>'[1]вспомогат'!J61</f>
        <v>-510824.17000000016</v>
      </c>
      <c r="I64" s="36">
        <f>'[1]вспомогат'!K61</f>
        <v>93.07083158561727</v>
      </c>
      <c r="J64" s="37">
        <f>'[1]вспомогат'!L61</f>
        <v>-155284.05000000005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1978214.77</v>
      </c>
      <c r="F65" s="38">
        <f>'[1]вспомогат'!H62</f>
        <v>72776.59000000008</v>
      </c>
      <c r="G65" s="39">
        <f>'[1]вспомогат'!I62</f>
        <v>9.571459196422712</v>
      </c>
      <c r="H65" s="35">
        <f>'[1]вспомогат'!J62</f>
        <v>-687573.4099999999</v>
      </c>
      <c r="I65" s="36">
        <f>'[1]вспомогат'!K62</f>
        <v>97.39862484921592</v>
      </c>
      <c r="J65" s="37">
        <f>'[1]вспомогат'!L62</f>
        <v>-52835.22999999998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1276604.33</v>
      </c>
      <c r="F66" s="38">
        <f>'[1]вспомогат'!H63</f>
        <v>94996.44000000018</v>
      </c>
      <c r="G66" s="39">
        <f>'[1]вспомогат'!I63</f>
        <v>9.86730983163663</v>
      </c>
      <c r="H66" s="35">
        <f>'[1]вспомогат'!J63</f>
        <v>-867742.5599999998</v>
      </c>
      <c r="I66" s="36">
        <f>'[1]вспомогат'!K63</f>
        <v>63.828365477401164</v>
      </c>
      <c r="J66" s="37">
        <f>'[1]вспомогат'!L63</f>
        <v>-723453.6699999999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3865849.96</v>
      </c>
      <c r="F67" s="38">
        <f>'[1]вспомогат'!H64</f>
        <v>252833.45999999996</v>
      </c>
      <c r="G67" s="39">
        <f>'[1]вспомогат'!I64</f>
        <v>27.37092656945211</v>
      </c>
      <c r="H67" s="35">
        <f>'[1]вспомогат'!J64</f>
        <v>-670896.54</v>
      </c>
      <c r="I67" s="36">
        <f>'[1]вспомогат'!K64</f>
        <v>111.94783943288371</v>
      </c>
      <c r="J67" s="37">
        <f>'[1]вспомогат'!L64</f>
        <v>412589.95999999996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2251658.6</v>
      </c>
      <c r="F68" s="38">
        <f>'[1]вспомогат'!H65</f>
        <v>91227.25</v>
      </c>
      <c r="G68" s="39">
        <f>'[1]вспомогат'!I65</f>
        <v>13.298646188204183</v>
      </c>
      <c r="H68" s="35">
        <f>'[1]вспомогат'!J65</f>
        <v>-594761.75</v>
      </c>
      <c r="I68" s="36">
        <f>'[1]вспомогат'!K65</f>
        <v>79.8404438269937</v>
      </c>
      <c r="J68" s="37">
        <f>'[1]вспомогат'!L65</f>
        <v>-568539.3999999999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8726381.68</v>
      </c>
      <c r="F69" s="38">
        <f>'[1]вспомогат'!H66</f>
        <v>1479806.3899999997</v>
      </c>
      <c r="G69" s="39">
        <f>'[1]вспомогат'!I66</f>
        <v>64.54786981608429</v>
      </c>
      <c r="H69" s="35">
        <f>'[1]вспомогат'!J66</f>
        <v>-812765.6100000003</v>
      </c>
      <c r="I69" s="36">
        <f>'[1]вспомогат'!K66</f>
        <v>102.5347112286578</v>
      </c>
      <c r="J69" s="37">
        <f>'[1]вспомогат'!L66</f>
        <v>215720.6799999997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12931661.66</v>
      </c>
      <c r="F70" s="38">
        <f>'[1]вспомогат'!H67</f>
        <v>1430163.370000001</v>
      </c>
      <c r="G70" s="39">
        <f>'[1]вспомогат'!I67</f>
        <v>27.532723524294294</v>
      </c>
      <c r="H70" s="35">
        <f>'[1]вспомогат'!J67</f>
        <v>-3764249.629999999</v>
      </c>
      <c r="I70" s="36">
        <f>'[1]вспомогат'!K67</f>
        <v>79.80681493480566</v>
      </c>
      <c r="J70" s="37">
        <f>'[1]вспомогат'!L67</f>
        <v>-3272044.34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18559734.57</v>
      </c>
      <c r="F71" s="38">
        <f>'[1]вспомогат'!H68</f>
        <v>2139469.6500000004</v>
      </c>
      <c r="G71" s="39">
        <f>'[1]вспомогат'!I68</f>
        <v>32.62577800889197</v>
      </c>
      <c r="H71" s="35">
        <f>'[1]вспомогат'!J68</f>
        <v>-4418135.35</v>
      </c>
      <c r="I71" s="36">
        <f>'[1]вспомогат'!K68</f>
        <v>82.28900867372252</v>
      </c>
      <c r="J71" s="37">
        <f>'[1]вспомогат'!L68</f>
        <v>-3994595.4299999997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3548773.27</v>
      </c>
      <c r="F72" s="38">
        <f>'[1]вспомогат'!H69</f>
        <v>810834.54</v>
      </c>
      <c r="G72" s="39">
        <f>'[1]вспомогат'!I69</f>
        <v>80.97009586578791</v>
      </c>
      <c r="H72" s="35">
        <f>'[1]вспомогат'!J69</f>
        <v>-190565.45999999996</v>
      </c>
      <c r="I72" s="36">
        <f>'[1]вспомогат'!K69</f>
        <v>97.06365118308156</v>
      </c>
      <c r="J72" s="37">
        <f>'[1]вспомогат'!L69</f>
        <v>-107356.72999999998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2471078.02</v>
      </c>
      <c r="F73" s="38">
        <f>'[1]вспомогат'!H70</f>
        <v>422285.22</v>
      </c>
      <c r="G73" s="39">
        <f>'[1]вспомогат'!I70</f>
        <v>54.413290038269736</v>
      </c>
      <c r="H73" s="35">
        <f>'[1]вспомогат'!J70</f>
        <v>-353784.78</v>
      </c>
      <c r="I73" s="36">
        <f>'[1]вспомогат'!K70</f>
        <v>118.6540807360066</v>
      </c>
      <c r="J73" s="37">
        <f>'[1]вспомогат'!L70</f>
        <v>388488.02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1224405.05</v>
      </c>
      <c r="F74" s="38">
        <f>'[1]вспомогат'!H71</f>
        <v>44661.87000000011</v>
      </c>
      <c r="G74" s="39">
        <f>'[1]вспомогат'!I71</f>
        <v>15.890397848161655</v>
      </c>
      <c r="H74" s="35">
        <f>'[1]вспомогат'!J71</f>
        <v>-236400.1299999999</v>
      </c>
      <c r="I74" s="36">
        <f>'[1]вспомогат'!K71</f>
        <v>118.19539904779926</v>
      </c>
      <c r="J74" s="37">
        <f>'[1]вспомогат'!L71</f>
        <v>188489.05000000005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11766006.15</v>
      </c>
      <c r="F75" s="38">
        <f>'[1]вспомогат'!H72</f>
        <v>899880.5500000007</v>
      </c>
      <c r="G75" s="39">
        <f>'[1]вспомогат'!I72</f>
        <v>34.20546873604282</v>
      </c>
      <c r="H75" s="35">
        <f>'[1]вспомогат'!J72</f>
        <v>-1730928.4499999993</v>
      </c>
      <c r="I75" s="36">
        <f>'[1]вспомогат'!K72</f>
        <v>112.84407931421218</v>
      </c>
      <c r="J75" s="37">
        <f>'[1]вспомогат'!L72</f>
        <v>1339224.1500000004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5725504.65</v>
      </c>
      <c r="F76" s="38">
        <f>'[1]вспомогат'!H73</f>
        <v>747466.29</v>
      </c>
      <c r="G76" s="39">
        <f>'[1]вспомогат'!I73</f>
        <v>45.20017718059117</v>
      </c>
      <c r="H76" s="35">
        <f>'[1]вспомогат'!J73</f>
        <v>-906213.71</v>
      </c>
      <c r="I76" s="36">
        <f>'[1]вспомогат'!K73</f>
        <v>102.34468708077011</v>
      </c>
      <c r="J76" s="37">
        <f>'[1]вспомогат'!L73</f>
        <v>131169.65000000037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1931887.33</v>
      </c>
      <c r="F77" s="38">
        <f>'[1]вспомогат'!H74</f>
        <v>85550.13000000012</v>
      </c>
      <c r="G77" s="39">
        <f>'[1]вспомогат'!I74</f>
        <v>14.839056754319039</v>
      </c>
      <c r="H77" s="35">
        <f>'[1]вспомогат'!J74</f>
        <v>-490969.8699999999</v>
      </c>
      <c r="I77" s="36">
        <f>'[1]вспомогат'!K74</f>
        <v>78.52019533647379</v>
      </c>
      <c r="J77" s="37">
        <f>'[1]вспомогат'!L74</f>
        <v>-528482.6699999999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1752895.68</v>
      </c>
      <c r="F78" s="38">
        <f>'[1]вспомогат'!H75</f>
        <v>45314.21999999997</v>
      </c>
      <c r="G78" s="39">
        <f>'[1]вспомогат'!I75</f>
        <v>10.484112184129298</v>
      </c>
      <c r="H78" s="35">
        <f>'[1]вспомогат'!J75</f>
        <v>-386903.78</v>
      </c>
      <c r="I78" s="36">
        <f>'[1]вспомогат'!K75</f>
        <v>81.59918219067507</v>
      </c>
      <c r="J78" s="37">
        <f>'[1]вспомогат'!L75</f>
        <v>-395282.32000000007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3059351.26</v>
      </c>
      <c r="F79" s="38">
        <f>'[1]вспомогат'!H76</f>
        <v>49022.31999999983</v>
      </c>
      <c r="G79" s="39">
        <f>'[1]вспомогат'!I76</f>
        <v>18.955933986048535</v>
      </c>
      <c r="H79" s="35">
        <f>'[1]вспомогат'!J76</f>
        <v>-209589.68000000017</v>
      </c>
      <c r="I79" s="36">
        <f>'[1]вспомогат'!K76</f>
        <v>314.48082802063266</v>
      </c>
      <c r="J79" s="37">
        <f>'[1]вспомогат'!L76</f>
        <v>2086525.2599999998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2647319.44</v>
      </c>
      <c r="F80" s="38">
        <f>'[1]вспомогат'!H77</f>
        <v>340200.75</v>
      </c>
      <c r="G80" s="39">
        <f>'[1]вспомогат'!I77</f>
        <v>24.855375931252606</v>
      </c>
      <c r="H80" s="35">
        <f>'[1]вспомогат'!J77</f>
        <v>-1028520.25</v>
      </c>
      <c r="I80" s="36">
        <f>'[1]вспомогат'!K77</f>
        <v>72.16041174718065</v>
      </c>
      <c r="J80" s="37">
        <f>'[1]вспомогат'!L77</f>
        <v>-1021339.56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3525388.77</v>
      </c>
      <c r="F81" s="38">
        <f>'[1]вспомогат'!H78</f>
        <v>50067.87999999989</v>
      </c>
      <c r="G81" s="39">
        <f>'[1]вспомогат'!I78</f>
        <v>8.543671494122226</v>
      </c>
      <c r="H81" s="35">
        <f>'[1]вспомогат'!J78</f>
        <v>-535955.1200000001</v>
      </c>
      <c r="I81" s="36">
        <f>'[1]вспомогат'!K78</f>
        <v>126.3624589680928</v>
      </c>
      <c r="J81" s="37">
        <f>'[1]вспомогат'!L78</f>
        <v>735486.77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286651257.85999995</v>
      </c>
      <c r="F82" s="41">
        <f>SUM(F39:F81)</f>
        <v>32028653.020000003</v>
      </c>
      <c r="G82" s="42">
        <f>F82/D82*100</f>
        <v>32.98861614165749</v>
      </c>
      <c r="H82" s="41">
        <f>SUM(H39:H81)</f>
        <v>-65061363.97999999</v>
      </c>
      <c r="I82" s="43">
        <f>E82/C82*100</f>
        <v>89.09031512587131</v>
      </c>
      <c r="J82" s="41">
        <f>SUM(J39:J81)</f>
        <v>-35102299.14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3131530046.379999</v>
      </c>
      <c r="F83" s="55">
        <f>'[1]вспомогат'!H79</f>
        <v>338465156.55999994</v>
      </c>
      <c r="G83" s="56">
        <f>'[1]вспомогат'!I79</f>
        <v>36.75175568831817</v>
      </c>
      <c r="H83" s="55">
        <f>'[1]вспомогат'!J79</f>
        <v>-582484469.44</v>
      </c>
      <c r="I83" s="56">
        <f>'[1]вспомогат'!K79</f>
        <v>86.9679030957694</v>
      </c>
      <c r="J83" s="55">
        <f>'[1]вспомогат'!L79</f>
        <v>-469258215.62000006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08.04.2019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2019-04-09T07:42:42Z</dcterms:created>
  <dcterms:modified xsi:type="dcterms:W3CDTF">2019-04-09T07:43:14Z</dcterms:modified>
  <cp:category/>
  <cp:version/>
  <cp:contentType/>
  <cp:contentStatus/>
</cp:coreProperties>
</file>